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O:\HSPS\IMDA\HSA BI\ATC Informatics\ER_ALC\Data Quality\DQ notes\FY2025-2026\"/>
    </mc:Choice>
  </mc:AlternateContent>
  <xr:revisionPtr revIDLastSave="0" documentId="13_ncr:1_{5EA41D9F-2EB0-444E-9302-6F4890F8A40F}" xr6:coauthVersionLast="47" xr6:coauthVersionMax="47" xr10:uidLastSave="{00000000-0000-0000-0000-000000000000}"/>
  <bookViews>
    <workbookView xWindow="28680" yWindow="-120" windowWidth="29040" windowHeight="15720" xr2:uid="{00000000-000D-0000-FFFF-FFFF00000000}"/>
  </bookViews>
  <sheets>
    <sheet name="Title Page" sheetId="10" r:id="rId1"/>
    <sheet name="Monthly DQ Notes" sheetId="7" r:id="rId2"/>
    <sheet name="Monthly DQ Notes_PBI" sheetId="16" state="hidden" r:id="rId3"/>
    <sheet name="Quarterly Usability" sheetId="17" state="hidden" r:id="rId4"/>
    <sheet name="YTD Usability" sheetId="18" state="hidden" r:id="rId5"/>
    <sheet name="sitelist" sheetId="15" state="hidden" r:id="rId6"/>
  </sheets>
  <definedNames>
    <definedName name="_xlnm._FilterDatabase" localSheetId="1" hidden="1">'Monthly DQ Notes'!$A$14:$U$1549</definedName>
    <definedName name="_xlnm._FilterDatabase" localSheetId="2" hidden="1">'Monthly DQ Notes_PBI'!$A$1:$H$1</definedName>
    <definedName name="_xlnm._FilterDatabase" localSheetId="5" hidden="1">sitelist!$A$1:$T$210</definedName>
    <definedName name="_MailEndCompose" localSheetId="1">'Monthly DQ Notes'!#REF!</definedName>
    <definedName name="ad_hospital">#REF!</definedName>
    <definedName name="baseline">#REF!</definedName>
    <definedName name="current">#REF!</definedName>
    <definedName name="currentperiod">#REF!</definedName>
    <definedName name="data">#REF!</definedName>
    <definedName name="facility_list">#REF!</definedName>
    <definedName name="facility_number">#REF!</definedName>
    <definedName name="Hosp_name">#REF!</definedName>
    <definedName name="LastDay">#REF!</definedName>
    <definedName name="LHIN_LIST">#REF!</definedName>
    <definedName name="LHIN_NUMBER">#REF!</definedName>
    <definedName name="lookup">#REF!</definedName>
    <definedName name="lookupc">#REF!</definedName>
    <definedName name="lookupr">#REF!</definedName>
    <definedName name="masterfile">#REF!</definedName>
    <definedName name="open">#REF!</definedName>
    <definedName name="previous">#REF!</definedName>
    <definedName name="previousperiod">#REF!</definedName>
    <definedName name="previouspreviousperiod">#REF!</definedName>
    <definedName name="_xlnm.Print_Area" localSheetId="0">'Title Page'!$A$1:$L$41</definedName>
    <definedName name="_xlnm.Print_Titles" localSheetId="1">'Monthly DQ Notes'!$2:$2</definedName>
    <definedName name="sit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15" l="1"/>
  <c r="Q3" i="15" s="1"/>
  <c r="R4" i="15"/>
  <c r="Q4" i="15" s="1"/>
  <c r="R5" i="15"/>
  <c r="Q5" i="15" s="1"/>
  <c r="R6" i="15"/>
  <c r="Q6" i="15" s="1"/>
  <c r="R7" i="15"/>
  <c r="Q7" i="15" s="1"/>
  <c r="R8" i="15"/>
  <c r="Q8" i="15" s="1"/>
  <c r="R9" i="15"/>
  <c r="Q9" i="15" s="1"/>
  <c r="R10" i="15"/>
  <c r="Q10" i="15" s="1"/>
  <c r="R11" i="15"/>
  <c r="Q11" i="15" s="1"/>
  <c r="R12" i="15"/>
  <c r="Q12" i="15" s="1"/>
  <c r="R13" i="15"/>
  <c r="Q13" i="15" s="1"/>
  <c r="R14" i="15"/>
  <c r="Q14" i="15" s="1"/>
  <c r="R15" i="15"/>
  <c r="Q15" i="15" s="1"/>
  <c r="R16" i="15"/>
  <c r="Q16" i="15" s="1"/>
  <c r="R17" i="15"/>
  <c r="Q17" i="15" s="1"/>
  <c r="R18" i="15"/>
  <c r="Q18" i="15" s="1"/>
  <c r="R19" i="15"/>
  <c r="Q19" i="15" s="1"/>
  <c r="R20" i="15"/>
  <c r="Q20" i="15" s="1"/>
  <c r="R21" i="15"/>
  <c r="Q21" i="15" s="1"/>
  <c r="R22" i="15"/>
  <c r="Q22" i="15" s="1"/>
  <c r="R23" i="15"/>
  <c r="Q23" i="15" s="1"/>
  <c r="R24" i="15"/>
  <c r="Q24" i="15" s="1"/>
  <c r="R25" i="15"/>
  <c r="Q25" i="15" s="1"/>
  <c r="R26" i="15"/>
  <c r="Q26" i="15" s="1"/>
  <c r="R27" i="15"/>
  <c r="Q27" i="15" s="1"/>
  <c r="R28" i="15"/>
  <c r="Q28" i="15" s="1"/>
  <c r="R29" i="15"/>
  <c r="Q29" i="15" s="1"/>
  <c r="R30" i="15"/>
  <c r="Q30" i="15" s="1"/>
  <c r="R31" i="15"/>
  <c r="Q31" i="15" s="1"/>
  <c r="R32" i="15"/>
  <c r="Q32" i="15" s="1"/>
  <c r="R33" i="15"/>
  <c r="Q33" i="15" s="1"/>
  <c r="R34" i="15"/>
  <c r="Q34" i="15" s="1"/>
  <c r="R35" i="15"/>
  <c r="Q35" i="15" s="1"/>
  <c r="R36" i="15"/>
  <c r="Q36" i="15" s="1"/>
  <c r="R37" i="15"/>
  <c r="Q37" i="15" s="1"/>
  <c r="R38" i="15"/>
  <c r="Q38" i="15" s="1"/>
  <c r="R39" i="15"/>
  <c r="Q39" i="15" s="1"/>
  <c r="R40" i="15"/>
  <c r="Q40" i="15" s="1"/>
  <c r="R41" i="15"/>
  <c r="Q41" i="15" s="1"/>
  <c r="R42" i="15"/>
  <c r="Q42" i="15" s="1"/>
  <c r="R43" i="15"/>
  <c r="Q43" i="15" s="1"/>
  <c r="R44" i="15"/>
  <c r="Q44" i="15" s="1"/>
  <c r="R45" i="15"/>
  <c r="Q45" i="15" s="1"/>
  <c r="R46" i="15"/>
  <c r="Q46" i="15" s="1"/>
  <c r="R47" i="15"/>
  <c r="Q47" i="15" s="1"/>
  <c r="R48" i="15"/>
  <c r="Q48" i="15" s="1"/>
  <c r="R49" i="15"/>
  <c r="Q49" i="15" s="1"/>
  <c r="R50" i="15"/>
  <c r="Q50" i="15" s="1"/>
  <c r="R51" i="15"/>
  <c r="Q51" i="15" s="1"/>
  <c r="R52" i="15"/>
  <c r="Q52" i="15" s="1"/>
  <c r="R53" i="15"/>
  <c r="Q53" i="15" s="1"/>
  <c r="R54" i="15"/>
  <c r="Q54" i="15" s="1"/>
  <c r="R55" i="15"/>
  <c r="Q55" i="15" s="1"/>
  <c r="R56" i="15"/>
  <c r="Q56" i="15" s="1"/>
  <c r="R57" i="15"/>
  <c r="Q57" i="15" s="1"/>
  <c r="R58" i="15"/>
  <c r="Q58" i="15" s="1"/>
  <c r="R59" i="15"/>
  <c r="Q59" i="15" s="1"/>
  <c r="R60" i="15"/>
  <c r="Q60" i="15" s="1"/>
  <c r="R61" i="15"/>
  <c r="Q61" i="15" s="1"/>
  <c r="R62" i="15"/>
  <c r="Q62" i="15" s="1"/>
  <c r="R63" i="15"/>
  <c r="Q63" i="15" s="1"/>
  <c r="R64" i="15"/>
  <c r="Q64" i="15" s="1"/>
  <c r="R65" i="15"/>
  <c r="Q65" i="15" s="1"/>
  <c r="R66" i="15"/>
  <c r="Q66" i="15" s="1"/>
  <c r="R67" i="15"/>
  <c r="Q67" i="15" s="1"/>
  <c r="R68" i="15"/>
  <c r="Q68" i="15" s="1"/>
  <c r="R69" i="15"/>
  <c r="Q69" i="15" s="1"/>
  <c r="R70" i="15"/>
  <c r="Q70" i="15" s="1"/>
  <c r="R71" i="15"/>
  <c r="Q71" i="15" s="1"/>
  <c r="R72" i="15"/>
  <c r="Q72" i="15" s="1"/>
  <c r="R73" i="15"/>
  <c r="Q73" i="15" s="1"/>
  <c r="R74" i="15"/>
  <c r="Q74" i="15" s="1"/>
  <c r="R75" i="15"/>
  <c r="Q75" i="15" s="1"/>
  <c r="R76" i="15"/>
  <c r="Q76" i="15" s="1"/>
  <c r="R77" i="15"/>
  <c r="Q77" i="15" s="1"/>
  <c r="R78" i="15"/>
  <c r="Q78" i="15" s="1"/>
  <c r="R79" i="15"/>
  <c r="Q79" i="15" s="1"/>
  <c r="R80" i="15"/>
  <c r="Q80" i="15" s="1"/>
  <c r="R81" i="15"/>
  <c r="Q81" i="15" s="1"/>
  <c r="R82" i="15"/>
  <c r="Q82" i="15" s="1"/>
  <c r="R83" i="15"/>
  <c r="Q83" i="15" s="1"/>
  <c r="R84" i="15"/>
  <c r="Q84" i="15" s="1"/>
  <c r="R85" i="15"/>
  <c r="Q85" i="15" s="1"/>
  <c r="R86" i="15"/>
  <c r="Q86" i="15" s="1"/>
  <c r="R87" i="15"/>
  <c r="Q87" i="15" s="1"/>
  <c r="R88" i="15"/>
  <c r="Q88" i="15" s="1"/>
  <c r="R89" i="15"/>
  <c r="Q89" i="15" s="1"/>
  <c r="R90" i="15"/>
  <c r="Q90" i="15" s="1"/>
  <c r="R91" i="15"/>
  <c r="Q91" i="15" s="1"/>
  <c r="R92" i="15"/>
  <c r="Q92" i="15" s="1"/>
  <c r="R93" i="15"/>
  <c r="Q93" i="15" s="1"/>
  <c r="R94" i="15"/>
  <c r="Q94" i="15" s="1"/>
  <c r="R95" i="15"/>
  <c r="Q95" i="15" s="1"/>
  <c r="R96" i="15"/>
  <c r="Q96" i="15" s="1"/>
  <c r="R97" i="15"/>
  <c r="Q97" i="15" s="1"/>
  <c r="R98" i="15"/>
  <c r="Q98" i="15" s="1"/>
  <c r="R99" i="15"/>
  <c r="Q99" i="15" s="1"/>
  <c r="R100" i="15"/>
  <c r="Q100" i="15" s="1"/>
  <c r="R101" i="15"/>
  <c r="Q101" i="15" s="1"/>
  <c r="R102" i="15"/>
  <c r="Q102" i="15" s="1"/>
  <c r="R103" i="15"/>
  <c r="Q103" i="15" s="1"/>
  <c r="R104" i="15"/>
  <c r="Q104" i="15" s="1"/>
  <c r="R105" i="15"/>
  <c r="Q105" i="15" s="1"/>
  <c r="R106" i="15"/>
  <c r="Q106" i="15" s="1"/>
  <c r="R107" i="15"/>
  <c r="Q107" i="15" s="1"/>
  <c r="R108" i="15"/>
  <c r="Q108" i="15" s="1"/>
  <c r="R109" i="15"/>
  <c r="Q109" i="15" s="1"/>
  <c r="R110" i="15"/>
  <c r="Q110" i="15" s="1"/>
  <c r="R111" i="15"/>
  <c r="Q111" i="15" s="1"/>
  <c r="R112" i="15"/>
  <c r="Q112" i="15" s="1"/>
  <c r="R113" i="15"/>
  <c r="Q113" i="15" s="1"/>
  <c r="R114" i="15"/>
  <c r="Q114" i="15" s="1"/>
  <c r="R115" i="15"/>
  <c r="Q115" i="15" s="1"/>
  <c r="R116" i="15"/>
  <c r="Q116" i="15" s="1"/>
  <c r="R117" i="15"/>
  <c r="Q117" i="15" s="1"/>
  <c r="R118" i="15"/>
  <c r="Q118" i="15" s="1"/>
  <c r="R119" i="15"/>
  <c r="Q119" i="15" s="1"/>
  <c r="R120" i="15"/>
  <c r="Q120" i="15" s="1"/>
  <c r="R121" i="15"/>
  <c r="Q121" i="15" s="1"/>
  <c r="R122" i="15"/>
  <c r="Q122" i="15" s="1"/>
  <c r="R123" i="15"/>
  <c r="Q123" i="15" s="1"/>
  <c r="R124" i="15"/>
  <c r="Q124" i="15" s="1"/>
  <c r="R125" i="15"/>
  <c r="Q125" i="15" s="1"/>
  <c r="R126" i="15"/>
  <c r="Q126" i="15" s="1"/>
  <c r="R127" i="15"/>
  <c r="Q127" i="15" s="1"/>
  <c r="R128" i="15"/>
  <c r="Q128" i="15" s="1"/>
  <c r="R129" i="15"/>
  <c r="Q129" i="15" s="1"/>
  <c r="R130" i="15"/>
  <c r="Q130" i="15" s="1"/>
  <c r="R131" i="15"/>
  <c r="Q131" i="15" s="1"/>
  <c r="R132" i="15"/>
  <c r="Q132" i="15" s="1"/>
  <c r="R133" i="15"/>
  <c r="Q133" i="15" s="1"/>
  <c r="R134" i="15"/>
  <c r="Q134" i="15" s="1"/>
  <c r="R135" i="15"/>
  <c r="Q135" i="15" s="1"/>
  <c r="R136" i="15"/>
  <c r="Q136" i="15" s="1"/>
  <c r="R137" i="15"/>
  <c r="Q137" i="15" s="1"/>
  <c r="R138" i="15"/>
  <c r="Q138" i="15" s="1"/>
  <c r="R139" i="15"/>
  <c r="Q139" i="15" s="1"/>
  <c r="R140" i="15"/>
  <c r="Q140" i="15" s="1"/>
  <c r="R141" i="15"/>
  <c r="Q141" i="15" s="1"/>
  <c r="R142" i="15"/>
  <c r="Q142" i="15" s="1"/>
  <c r="R143" i="15"/>
  <c r="Q143" i="15" s="1"/>
  <c r="R144" i="15"/>
  <c r="Q144" i="15" s="1"/>
  <c r="R145" i="15"/>
  <c r="Q145" i="15" s="1"/>
  <c r="R146" i="15"/>
  <c r="Q146" i="15" s="1"/>
  <c r="R147" i="15"/>
  <c r="Q147" i="15" s="1"/>
  <c r="R148" i="15"/>
  <c r="Q148" i="15" s="1"/>
  <c r="R149" i="15"/>
  <c r="Q149" i="15" s="1"/>
  <c r="R150" i="15"/>
  <c r="Q150" i="15" s="1"/>
  <c r="R151" i="15"/>
  <c r="Q151" i="15" s="1"/>
  <c r="R152" i="15"/>
  <c r="Q152" i="15" s="1"/>
  <c r="R153" i="15"/>
  <c r="Q153" i="15" s="1"/>
  <c r="R154" i="15"/>
  <c r="Q154" i="15" s="1"/>
  <c r="R155" i="15"/>
  <c r="Q155" i="15" s="1"/>
  <c r="R156" i="15"/>
  <c r="Q156" i="15" s="1"/>
  <c r="R157" i="15"/>
  <c r="Q157" i="15" s="1"/>
  <c r="R158" i="15"/>
  <c r="Q158" i="15" s="1"/>
  <c r="R159" i="15"/>
  <c r="Q159" i="15" s="1"/>
  <c r="R160" i="15"/>
  <c r="Q160" i="15" s="1"/>
  <c r="R161" i="15"/>
  <c r="Q161" i="15" s="1"/>
  <c r="R162" i="15"/>
  <c r="Q162" i="15" s="1"/>
  <c r="R163" i="15"/>
  <c r="Q163" i="15" s="1"/>
  <c r="R164" i="15"/>
  <c r="Q164" i="15" s="1"/>
  <c r="R165" i="15"/>
  <c r="Q165" i="15" s="1"/>
  <c r="R166" i="15"/>
  <c r="Q166" i="15" s="1"/>
  <c r="R167" i="15"/>
  <c r="Q167" i="15" s="1"/>
  <c r="R168" i="15"/>
  <c r="Q168" i="15" s="1"/>
  <c r="R169" i="15"/>
  <c r="Q169" i="15" s="1"/>
  <c r="R170" i="15"/>
  <c r="Q170" i="15" s="1"/>
  <c r="R171" i="15"/>
  <c r="Q171" i="15" s="1"/>
  <c r="R172" i="15"/>
  <c r="Q172" i="15" s="1"/>
  <c r="R173" i="15"/>
  <c r="Q173" i="15" s="1"/>
  <c r="R174" i="15"/>
  <c r="Q174" i="15" s="1"/>
  <c r="R175" i="15"/>
  <c r="Q175" i="15" s="1"/>
  <c r="R176" i="15"/>
  <c r="Q176" i="15" s="1"/>
  <c r="R177" i="15"/>
  <c r="Q177" i="15" s="1"/>
  <c r="R178" i="15"/>
  <c r="Q178" i="15" s="1"/>
  <c r="R179" i="15"/>
  <c r="Q179" i="15" s="1"/>
  <c r="R180" i="15"/>
  <c r="Q180" i="15" s="1"/>
  <c r="R181" i="15"/>
  <c r="Q181" i="15" s="1"/>
  <c r="R182" i="15"/>
  <c r="Q182" i="15" s="1"/>
  <c r="R183" i="15"/>
  <c r="Q183" i="15" s="1"/>
  <c r="R184" i="15"/>
  <c r="Q184" i="15" s="1"/>
  <c r="R185" i="15"/>
  <c r="Q185" i="15" s="1"/>
  <c r="R186" i="15"/>
  <c r="Q186" i="15" s="1"/>
  <c r="R187" i="15"/>
  <c r="Q187" i="15" s="1"/>
  <c r="R188" i="15"/>
  <c r="Q188" i="15" s="1"/>
  <c r="R189" i="15"/>
  <c r="Q189" i="15" s="1"/>
  <c r="R190" i="15"/>
  <c r="Q190" i="15" s="1"/>
  <c r="R191" i="15"/>
  <c r="Q191" i="15" s="1"/>
  <c r="R192" i="15"/>
  <c r="Q192" i="15" s="1"/>
  <c r="R193" i="15"/>
  <c r="Q193" i="15" s="1"/>
  <c r="R194" i="15"/>
  <c r="Q194" i="15" s="1"/>
  <c r="R195" i="15"/>
  <c r="Q195" i="15" s="1"/>
  <c r="R196" i="15"/>
  <c r="Q196" i="15" s="1"/>
  <c r="R197" i="15"/>
  <c r="Q197" i="15" s="1"/>
  <c r="R198" i="15"/>
  <c r="Q198" i="15" s="1"/>
  <c r="R199" i="15"/>
  <c r="Q199" i="15" s="1"/>
  <c r="R200" i="15"/>
  <c r="Q200" i="15" s="1"/>
  <c r="R201" i="15"/>
  <c r="Q201" i="15" s="1"/>
  <c r="R202" i="15"/>
  <c r="Q202" i="15" s="1"/>
  <c r="R203" i="15"/>
  <c r="Q203" i="15" s="1"/>
  <c r="R204" i="15"/>
  <c r="Q204" i="15" s="1"/>
  <c r="R205" i="15"/>
  <c r="Q205" i="15" s="1"/>
  <c r="R206" i="15"/>
  <c r="Q206" i="15" s="1"/>
  <c r="R207" i="15"/>
  <c r="Q207" i="15" s="1"/>
  <c r="R208" i="15"/>
  <c r="Q208" i="15" s="1"/>
  <c r="R209" i="15"/>
  <c r="Q209" i="15" s="1"/>
  <c r="R2" i="15"/>
  <c r="Q2" i="15" s="1"/>
  <c r="L296" i="7"/>
  <c r="L297" i="7"/>
  <c r="L298" i="7"/>
  <c r="L299" i="7"/>
  <c r="L300" i="7"/>
  <c r="L301" i="7"/>
  <c r="L302" i="7"/>
  <c r="L303" i="7"/>
  <c r="L304" i="7"/>
  <c r="L305" i="7"/>
  <c r="L306" i="7"/>
  <c r="L307" i="7"/>
  <c r="L308" i="7"/>
  <c r="L309" i="7"/>
  <c r="L310" i="7"/>
  <c r="L311" i="7"/>
  <c r="L312" i="7"/>
  <c r="L313" i="7"/>
  <c r="L314" i="7"/>
  <c r="L315" i="7"/>
  <c r="L316" i="7"/>
  <c r="L317" i="7"/>
  <c r="L318" i="7"/>
  <c r="L319" i="7"/>
  <c r="L320" i="7"/>
  <c r="L321" i="7"/>
  <c r="L322" i="7"/>
  <c r="L323" i="7"/>
  <c r="L324" i="7"/>
  <c r="L325" i="7"/>
  <c r="L326" i="7"/>
  <c r="L327" i="7"/>
  <c r="L328" i="7"/>
  <c r="L329" i="7"/>
  <c r="L330" i="7"/>
  <c r="L331" i="7"/>
  <c r="L332" i="7"/>
  <c r="L333" i="7"/>
  <c r="L334" i="7"/>
  <c r="L335" i="7"/>
  <c r="L336" i="7"/>
  <c r="L337" i="7"/>
  <c r="L338" i="7"/>
  <c r="L339" i="7"/>
  <c r="L340" i="7"/>
  <c r="L341" i="7"/>
  <c r="L342" i="7"/>
  <c r="L343" i="7"/>
  <c r="L344" i="7"/>
  <c r="L345" i="7"/>
  <c r="L346" i="7"/>
  <c r="L347" i="7"/>
  <c r="L348" i="7"/>
  <c r="L349" i="7"/>
  <c r="L350" i="7"/>
  <c r="L351" i="7"/>
  <c r="L352" i="7"/>
  <c r="L353" i="7"/>
  <c r="L354" i="7"/>
  <c r="L355" i="7"/>
  <c r="L356" i="7"/>
  <c r="L357" i="7"/>
  <c r="L358" i="7"/>
  <c r="L359" i="7"/>
  <c r="L360" i="7"/>
  <c r="L361" i="7"/>
  <c r="L362" i="7"/>
  <c r="L363" i="7"/>
  <c r="L364" i="7"/>
  <c r="L365" i="7"/>
  <c r="L366" i="7"/>
  <c r="L367" i="7"/>
  <c r="L368" i="7"/>
  <c r="L369" i="7"/>
  <c r="L370" i="7"/>
  <c r="L371" i="7"/>
  <c r="L372" i="7"/>
  <c r="L373" i="7"/>
  <c r="L374" i="7"/>
  <c r="L375" i="7"/>
  <c r="L376" i="7"/>
  <c r="L377" i="7"/>
  <c r="L378" i="7"/>
  <c r="L379" i="7"/>
  <c r="L380" i="7"/>
  <c r="L381" i="7"/>
  <c r="L382" i="7"/>
  <c r="L383" i="7"/>
  <c r="L384" i="7"/>
  <c r="L385" i="7"/>
  <c r="L386" i="7"/>
  <c r="L387" i="7"/>
  <c r="L388" i="7"/>
  <c r="L389" i="7"/>
  <c r="L390" i="7"/>
  <c r="L391" i="7"/>
  <c r="L392" i="7"/>
  <c r="L393" i="7"/>
  <c r="L394" i="7"/>
  <c r="L395" i="7"/>
  <c r="L396" i="7"/>
  <c r="L397" i="7"/>
  <c r="L398" i="7"/>
  <c r="L399" i="7"/>
  <c r="L400" i="7"/>
  <c r="L401" i="7"/>
  <c r="L402" i="7"/>
  <c r="L403" i="7"/>
  <c r="L404" i="7"/>
  <c r="L405" i="7"/>
  <c r="L406" i="7"/>
  <c r="L407" i="7"/>
  <c r="L408" i="7"/>
  <c r="L409" i="7"/>
  <c r="L410" i="7"/>
  <c r="L411" i="7"/>
  <c r="L412" i="7"/>
  <c r="L413" i="7"/>
  <c r="L414" i="7"/>
  <c r="L415" i="7"/>
  <c r="L416" i="7"/>
  <c r="L417" i="7"/>
  <c r="L418" i="7"/>
  <c r="L419" i="7"/>
  <c r="L420" i="7"/>
  <c r="L421" i="7"/>
  <c r="L422" i="7"/>
  <c r="L423" i="7"/>
  <c r="L424" i="7"/>
  <c r="L425" i="7"/>
  <c r="L426" i="7"/>
  <c r="L427" i="7"/>
  <c r="L428" i="7"/>
  <c r="L429" i="7"/>
  <c r="L430" i="7"/>
  <c r="L431" i="7"/>
  <c r="L432" i="7"/>
  <c r="L433" i="7"/>
  <c r="L434" i="7"/>
  <c r="L435" i="7"/>
  <c r="L436" i="7"/>
  <c r="L437" i="7"/>
  <c r="L438" i="7"/>
  <c r="L439" i="7"/>
  <c r="L440" i="7"/>
  <c r="L441" i="7"/>
  <c r="L442" i="7"/>
  <c r="L443" i="7"/>
  <c r="L444" i="7"/>
  <c r="L445" i="7"/>
  <c r="L446" i="7"/>
  <c r="L447" i="7"/>
  <c r="L448" i="7"/>
  <c r="L449" i="7"/>
  <c r="L450" i="7"/>
  <c r="L451" i="7"/>
  <c r="L452" i="7"/>
  <c r="L453" i="7"/>
  <c r="L454" i="7"/>
  <c r="L455" i="7"/>
  <c r="L456" i="7"/>
  <c r="L457" i="7"/>
  <c r="L458" i="7"/>
  <c r="L459" i="7"/>
  <c r="L460" i="7"/>
  <c r="L461" i="7"/>
  <c r="L462" i="7"/>
  <c r="L463" i="7"/>
  <c r="L464" i="7"/>
  <c r="L465" i="7"/>
  <c r="L466" i="7"/>
  <c r="L467" i="7"/>
  <c r="L468" i="7"/>
  <c r="L469" i="7"/>
  <c r="L470" i="7"/>
  <c r="L471" i="7"/>
  <c r="L472" i="7"/>
  <c r="L473" i="7"/>
  <c r="L474" i="7"/>
  <c r="L475" i="7"/>
  <c r="L476" i="7"/>
  <c r="L477" i="7"/>
  <c r="L478" i="7"/>
  <c r="L479" i="7"/>
  <c r="L480" i="7"/>
  <c r="L481" i="7"/>
  <c r="L482" i="7"/>
  <c r="L483" i="7"/>
  <c r="L484" i="7"/>
  <c r="L485" i="7"/>
  <c r="L486" i="7"/>
  <c r="L487" i="7"/>
  <c r="L488" i="7"/>
  <c r="L489" i="7"/>
  <c r="L490" i="7"/>
  <c r="L491" i="7"/>
  <c r="L492" i="7"/>
  <c r="L493" i="7"/>
  <c r="L494" i="7"/>
  <c r="L495" i="7"/>
  <c r="L496" i="7"/>
  <c r="L497" i="7"/>
  <c r="L498" i="7"/>
  <c r="L499" i="7"/>
  <c r="L500" i="7"/>
  <c r="L501" i="7"/>
  <c r="L502" i="7"/>
  <c r="L503" i="7"/>
  <c r="L504" i="7"/>
  <c r="L505" i="7"/>
  <c r="L506" i="7"/>
  <c r="L507" i="7"/>
  <c r="L508" i="7"/>
  <c r="L509" i="7"/>
  <c r="L510" i="7"/>
  <c r="L511" i="7"/>
  <c r="L512" i="7"/>
  <c r="L513" i="7"/>
  <c r="L514" i="7"/>
  <c r="L515" i="7"/>
  <c r="L516" i="7"/>
  <c r="L517" i="7"/>
  <c r="L518" i="7"/>
  <c r="L519" i="7"/>
  <c r="L520" i="7"/>
  <c r="L521" i="7"/>
  <c r="L522" i="7"/>
  <c r="L523" i="7"/>
  <c r="L524" i="7"/>
  <c r="L525" i="7"/>
  <c r="L526" i="7"/>
  <c r="L527" i="7"/>
  <c r="L528" i="7"/>
  <c r="L529" i="7"/>
  <c r="L530" i="7"/>
  <c r="L531" i="7"/>
  <c r="L532" i="7"/>
  <c r="L533" i="7"/>
  <c r="L534" i="7"/>
  <c r="L535" i="7"/>
  <c r="L536" i="7"/>
  <c r="L537" i="7"/>
  <c r="L538" i="7"/>
  <c r="L539" i="7"/>
  <c r="L540" i="7"/>
  <c r="L541" i="7"/>
  <c r="L542" i="7"/>
  <c r="L543" i="7"/>
  <c r="L544" i="7"/>
  <c r="L545" i="7"/>
  <c r="L546" i="7"/>
  <c r="L547" i="7"/>
  <c r="L548" i="7"/>
  <c r="L549" i="7"/>
  <c r="L550" i="7"/>
  <c r="L551" i="7"/>
  <c r="L552" i="7"/>
  <c r="L553" i="7"/>
  <c r="L554" i="7"/>
  <c r="L555" i="7"/>
  <c r="L556" i="7"/>
  <c r="L557" i="7"/>
  <c r="L558" i="7"/>
  <c r="L559" i="7"/>
  <c r="L560" i="7"/>
  <c r="L561" i="7"/>
  <c r="L562" i="7"/>
  <c r="L563" i="7"/>
  <c r="L564" i="7"/>
  <c r="L565" i="7"/>
  <c r="L566" i="7"/>
  <c r="L567" i="7"/>
  <c r="L568" i="7"/>
  <c r="L569" i="7"/>
  <c r="L570" i="7"/>
  <c r="L571" i="7"/>
  <c r="L572" i="7"/>
  <c r="L573" i="7"/>
  <c r="L574" i="7"/>
  <c r="L575" i="7"/>
  <c r="L576" i="7"/>
  <c r="L577" i="7"/>
  <c r="L578" i="7"/>
  <c r="L579" i="7"/>
  <c r="L580" i="7"/>
  <c r="L581" i="7"/>
  <c r="L582" i="7"/>
  <c r="L583" i="7"/>
  <c r="L584" i="7"/>
  <c r="L585" i="7"/>
  <c r="L586" i="7"/>
  <c r="L587" i="7"/>
  <c r="L588" i="7"/>
  <c r="L589" i="7"/>
  <c r="L590" i="7"/>
  <c r="L591" i="7"/>
  <c r="L592" i="7"/>
  <c r="L593" i="7"/>
  <c r="L594" i="7"/>
  <c r="L595" i="7"/>
  <c r="L596" i="7"/>
  <c r="L597" i="7"/>
  <c r="L598" i="7"/>
  <c r="L599" i="7"/>
  <c r="L600" i="7"/>
  <c r="L601" i="7"/>
  <c r="L602" i="7"/>
  <c r="L603" i="7"/>
  <c r="L604" i="7"/>
  <c r="L605" i="7"/>
  <c r="L606" i="7"/>
  <c r="L607" i="7"/>
  <c r="L608" i="7"/>
  <c r="L609" i="7"/>
  <c r="L610" i="7"/>
  <c r="L611" i="7"/>
  <c r="L612" i="7"/>
  <c r="L613" i="7"/>
  <c r="L614" i="7"/>
  <c r="L615" i="7"/>
  <c r="L616" i="7"/>
  <c r="L617" i="7"/>
  <c r="L618" i="7"/>
  <c r="L619" i="7"/>
  <c r="L620" i="7"/>
  <c r="L621" i="7"/>
  <c r="L622" i="7"/>
  <c r="L623" i="7"/>
  <c r="L624" i="7"/>
  <c r="L625" i="7"/>
  <c r="L626" i="7"/>
  <c r="L627" i="7"/>
  <c r="L628" i="7"/>
  <c r="L629" i="7"/>
  <c r="L630" i="7"/>
  <c r="L631" i="7"/>
  <c r="L632" i="7"/>
  <c r="L633" i="7"/>
  <c r="L634" i="7"/>
  <c r="L635" i="7"/>
  <c r="L636" i="7"/>
  <c r="L637" i="7"/>
  <c r="L638" i="7"/>
  <c r="L639" i="7"/>
  <c r="L640" i="7"/>
  <c r="L641" i="7"/>
  <c r="L642" i="7"/>
  <c r="L643" i="7"/>
  <c r="L644" i="7"/>
  <c r="L645" i="7"/>
  <c r="L646" i="7"/>
  <c r="L647" i="7"/>
  <c r="L648" i="7"/>
  <c r="L649" i="7"/>
  <c r="L650" i="7"/>
  <c r="L651" i="7"/>
  <c r="L652" i="7"/>
  <c r="L653" i="7"/>
  <c r="L654" i="7"/>
  <c r="L655" i="7"/>
  <c r="L656" i="7"/>
  <c r="L657" i="7"/>
  <c r="L658" i="7"/>
  <c r="L659" i="7"/>
  <c r="L660" i="7"/>
  <c r="L661" i="7"/>
  <c r="L662" i="7"/>
  <c r="L663" i="7"/>
  <c r="L664" i="7"/>
  <c r="L665" i="7"/>
  <c r="L666" i="7"/>
  <c r="L667" i="7"/>
  <c r="L668" i="7"/>
  <c r="L669" i="7"/>
  <c r="L670" i="7"/>
  <c r="L671" i="7"/>
  <c r="L672" i="7"/>
  <c r="L673" i="7"/>
  <c r="L674" i="7"/>
  <c r="L675" i="7"/>
  <c r="L676" i="7"/>
  <c r="L677" i="7"/>
  <c r="L678" i="7"/>
  <c r="L679" i="7"/>
  <c r="L680" i="7"/>
  <c r="L681" i="7"/>
  <c r="L682" i="7"/>
  <c r="L683" i="7"/>
  <c r="L684" i="7"/>
  <c r="L685" i="7"/>
  <c r="L686" i="7"/>
  <c r="L687" i="7"/>
  <c r="L688" i="7"/>
  <c r="L689" i="7"/>
  <c r="L690" i="7"/>
  <c r="L691" i="7"/>
  <c r="L692" i="7"/>
  <c r="L693" i="7"/>
  <c r="L694" i="7"/>
  <c r="L695" i="7"/>
  <c r="L696" i="7"/>
  <c r="L697" i="7"/>
  <c r="L698" i="7"/>
  <c r="L699" i="7"/>
  <c r="L700" i="7"/>
  <c r="L701" i="7"/>
  <c r="L702" i="7"/>
  <c r="L703" i="7"/>
  <c r="L704" i="7"/>
  <c r="L705" i="7"/>
  <c r="L706" i="7"/>
  <c r="L707" i="7"/>
  <c r="L708" i="7"/>
  <c r="L709" i="7"/>
  <c r="L710" i="7"/>
  <c r="L711" i="7"/>
  <c r="L712" i="7"/>
  <c r="L713" i="7"/>
  <c r="L714" i="7"/>
  <c r="L715" i="7"/>
  <c r="L716" i="7"/>
  <c r="L717" i="7"/>
  <c r="L718" i="7"/>
  <c r="L719" i="7"/>
  <c r="L720" i="7"/>
  <c r="L721" i="7"/>
  <c r="L722" i="7"/>
  <c r="L723" i="7"/>
  <c r="L724" i="7"/>
  <c r="L725" i="7"/>
  <c r="L726" i="7"/>
  <c r="L727" i="7"/>
  <c r="L728" i="7"/>
  <c r="L729" i="7"/>
  <c r="L730" i="7"/>
  <c r="L731" i="7"/>
  <c r="L732" i="7"/>
  <c r="L733" i="7"/>
  <c r="L734" i="7"/>
  <c r="L735" i="7"/>
  <c r="L736" i="7"/>
  <c r="L737" i="7"/>
  <c r="L738" i="7"/>
  <c r="L739" i="7"/>
  <c r="L740" i="7"/>
  <c r="L741" i="7"/>
  <c r="L742" i="7"/>
  <c r="L743" i="7"/>
  <c r="L744" i="7"/>
  <c r="L745" i="7"/>
  <c r="L746" i="7"/>
  <c r="L747" i="7"/>
  <c r="L748" i="7"/>
  <c r="L749" i="7"/>
  <c r="L750" i="7"/>
  <c r="L751" i="7"/>
  <c r="L752" i="7"/>
  <c r="L753" i="7"/>
  <c r="L754" i="7"/>
  <c r="L755" i="7"/>
  <c r="L756" i="7"/>
  <c r="L757" i="7"/>
  <c r="L758" i="7"/>
  <c r="L759" i="7"/>
  <c r="L760" i="7"/>
  <c r="L761" i="7"/>
  <c r="L762" i="7"/>
  <c r="L763" i="7"/>
  <c r="L764" i="7"/>
  <c r="L765" i="7"/>
  <c r="L766" i="7"/>
  <c r="L767" i="7"/>
  <c r="L768" i="7"/>
  <c r="L769" i="7"/>
  <c r="L770" i="7"/>
  <c r="L771" i="7"/>
  <c r="L772" i="7"/>
  <c r="L773" i="7"/>
  <c r="L774" i="7"/>
  <c r="L775" i="7"/>
  <c r="L776" i="7"/>
  <c r="L777" i="7"/>
  <c r="L778" i="7"/>
  <c r="L779" i="7"/>
  <c r="L780" i="7"/>
  <c r="L781" i="7"/>
  <c r="L782" i="7"/>
  <c r="L783" i="7"/>
  <c r="L784" i="7"/>
  <c r="L785" i="7"/>
  <c r="L786" i="7"/>
  <c r="L787" i="7"/>
  <c r="L788" i="7"/>
  <c r="L789" i="7"/>
  <c r="L790" i="7"/>
  <c r="L791" i="7"/>
  <c r="L792" i="7"/>
  <c r="L793" i="7"/>
  <c r="L794" i="7"/>
  <c r="L795" i="7"/>
  <c r="L796" i="7"/>
  <c r="L797" i="7"/>
  <c r="L798" i="7"/>
  <c r="L799" i="7"/>
  <c r="L800" i="7"/>
  <c r="L801" i="7"/>
  <c r="L802" i="7"/>
  <c r="L803" i="7"/>
  <c r="L804" i="7"/>
  <c r="L805" i="7"/>
  <c r="L806" i="7"/>
  <c r="L807" i="7"/>
  <c r="L808" i="7"/>
  <c r="L809" i="7"/>
  <c r="L810" i="7"/>
  <c r="L811" i="7"/>
  <c r="L812" i="7"/>
  <c r="L813" i="7"/>
  <c r="L814" i="7"/>
  <c r="L815" i="7"/>
  <c r="L816" i="7"/>
  <c r="L817" i="7"/>
  <c r="L818" i="7"/>
  <c r="L819" i="7"/>
  <c r="L820" i="7"/>
  <c r="L821" i="7"/>
  <c r="L822" i="7"/>
  <c r="L823" i="7"/>
  <c r="L824" i="7"/>
  <c r="L825" i="7"/>
  <c r="L826" i="7"/>
  <c r="L827" i="7"/>
  <c r="L828" i="7"/>
  <c r="L829" i="7"/>
  <c r="L830" i="7"/>
  <c r="L831" i="7"/>
  <c r="L832" i="7"/>
  <c r="L833" i="7"/>
  <c r="L834" i="7"/>
  <c r="L835" i="7"/>
  <c r="L836" i="7"/>
  <c r="L837" i="7"/>
  <c r="L838" i="7"/>
  <c r="L839" i="7"/>
  <c r="L840" i="7"/>
  <c r="L841" i="7"/>
  <c r="L842" i="7"/>
  <c r="L843" i="7"/>
  <c r="L844" i="7"/>
  <c r="L845" i="7"/>
  <c r="L846" i="7"/>
  <c r="L847" i="7"/>
  <c r="L848" i="7"/>
  <c r="L849" i="7"/>
  <c r="L850" i="7"/>
  <c r="L851" i="7"/>
  <c r="L852" i="7"/>
  <c r="L853" i="7"/>
  <c r="L854" i="7"/>
  <c r="L855" i="7"/>
  <c r="L856" i="7"/>
  <c r="L857" i="7"/>
  <c r="L858" i="7"/>
  <c r="L859" i="7"/>
  <c r="L860" i="7"/>
  <c r="L861" i="7"/>
  <c r="L862" i="7"/>
  <c r="L863" i="7"/>
  <c r="L864" i="7"/>
  <c r="L865" i="7"/>
  <c r="L866" i="7"/>
  <c r="L867" i="7"/>
  <c r="L868" i="7"/>
  <c r="L869" i="7"/>
  <c r="L870" i="7"/>
  <c r="L871" i="7"/>
  <c r="L872" i="7"/>
  <c r="L873" i="7"/>
  <c r="L874" i="7"/>
  <c r="L875" i="7"/>
  <c r="L876" i="7"/>
  <c r="L877" i="7"/>
  <c r="L878" i="7"/>
  <c r="L879" i="7"/>
  <c r="L880" i="7"/>
  <c r="L881" i="7"/>
  <c r="L882" i="7"/>
  <c r="L883" i="7"/>
  <c r="L884" i="7"/>
  <c r="L885" i="7"/>
  <c r="L886" i="7"/>
  <c r="L887" i="7"/>
  <c r="L888" i="7"/>
  <c r="L889" i="7"/>
  <c r="L890" i="7"/>
  <c r="L891" i="7"/>
  <c r="L892" i="7"/>
  <c r="L893" i="7"/>
  <c r="L894" i="7"/>
  <c r="L895" i="7"/>
  <c r="L896" i="7"/>
  <c r="L897" i="7"/>
  <c r="L898" i="7"/>
  <c r="L899" i="7"/>
  <c r="L900" i="7"/>
  <c r="L901" i="7"/>
  <c r="L902" i="7"/>
  <c r="L903" i="7"/>
  <c r="L904" i="7"/>
  <c r="L905" i="7"/>
  <c r="L906" i="7"/>
  <c r="L907" i="7"/>
  <c r="L908" i="7"/>
  <c r="L909" i="7"/>
  <c r="L910" i="7"/>
  <c r="L911" i="7"/>
  <c r="L912" i="7"/>
  <c r="L913" i="7"/>
  <c r="L914" i="7"/>
  <c r="L915" i="7"/>
  <c r="L916" i="7"/>
  <c r="L917" i="7"/>
  <c r="L918" i="7"/>
  <c r="L919" i="7"/>
  <c r="L920" i="7"/>
  <c r="L921" i="7"/>
  <c r="L922" i="7"/>
  <c r="L923" i="7"/>
  <c r="L924" i="7"/>
  <c r="L925" i="7"/>
  <c r="L926" i="7"/>
  <c r="L927" i="7"/>
  <c r="L928" i="7"/>
  <c r="L929" i="7"/>
  <c r="L930" i="7"/>
  <c r="L931" i="7"/>
  <c r="L932" i="7"/>
  <c r="L933" i="7"/>
  <c r="L934" i="7"/>
  <c r="L935" i="7"/>
  <c r="L936" i="7"/>
  <c r="L937" i="7"/>
  <c r="L938" i="7"/>
  <c r="L939" i="7"/>
  <c r="L940" i="7"/>
  <c r="L941" i="7"/>
  <c r="L942" i="7"/>
  <c r="L943" i="7"/>
  <c r="L944" i="7"/>
  <c r="L945" i="7"/>
  <c r="L946" i="7"/>
  <c r="L947" i="7"/>
  <c r="L948" i="7"/>
  <c r="L949" i="7"/>
  <c r="L950" i="7"/>
  <c r="L951" i="7"/>
  <c r="L952" i="7"/>
  <c r="L953" i="7"/>
  <c r="L954" i="7"/>
  <c r="L955" i="7"/>
  <c r="L956" i="7"/>
  <c r="L957" i="7"/>
  <c r="L958" i="7"/>
  <c r="L959" i="7"/>
  <c r="L960" i="7"/>
  <c r="L961" i="7"/>
  <c r="L962" i="7"/>
  <c r="L963" i="7"/>
  <c r="L964" i="7"/>
  <c r="L965" i="7"/>
  <c r="L966" i="7"/>
  <c r="L967" i="7"/>
  <c r="L968" i="7"/>
  <c r="L969" i="7"/>
  <c r="L970" i="7"/>
  <c r="L971" i="7"/>
  <c r="L972" i="7"/>
  <c r="L973" i="7"/>
  <c r="L974" i="7"/>
  <c r="L975" i="7"/>
  <c r="L976" i="7"/>
  <c r="L977" i="7"/>
  <c r="L978" i="7"/>
  <c r="L979" i="7"/>
  <c r="L980" i="7"/>
  <c r="L981" i="7"/>
  <c r="L982" i="7"/>
  <c r="L983" i="7"/>
  <c r="L984" i="7"/>
  <c r="L985" i="7"/>
  <c r="L986" i="7"/>
  <c r="L987" i="7"/>
  <c r="L988" i="7"/>
  <c r="L989" i="7"/>
  <c r="L990" i="7"/>
  <c r="L991" i="7"/>
  <c r="L992" i="7"/>
  <c r="L993" i="7"/>
  <c r="L994" i="7"/>
  <c r="L995" i="7"/>
  <c r="L996" i="7"/>
  <c r="L997" i="7"/>
  <c r="L998" i="7"/>
  <c r="L999" i="7"/>
  <c r="L1000" i="7"/>
  <c r="L1001" i="7"/>
  <c r="L1002" i="7"/>
  <c r="L1003" i="7"/>
  <c r="L1004" i="7"/>
  <c r="L1005" i="7"/>
  <c r="L1006" i="7"/>
  <c r="L1007" i="7"/>
  <c r="L1008" i="7"/>
  <c r="L1009" i="7"/>
  <c r="L1010" i="7"/>
  <c r="L1011" i="7"/>
  <c r="L1012" i="7"/>
  <c r="L1013" i="7"/>
  <c r="L1014" i="7"/>
  <c r="L1015" i="7"/>
  <c r="L1016" i="7"/>
  <c r="L1017" i="7"/>
  <c r="L1018" i="7"/>
  <c r="L1019" i="7"/>
  <c r="L1020" i="7"/>
  <c r="L1021" i="7"/>
  <c r="L1022" i="7"/>
  <c r="L1023" i="7"/>
  <c r="L1024" i="7"/>
  <c r="L1025" i="7"/>
  <c r="L1026" i="7"/>
  <c r="L1027" i="7"/>
  <c r="L1028" i="7"/>
  <c r="L1029" i="7"/>
  <c r="L1030" i="7"/>
  <c r="L1031" i="7"/>
  <c r="L1032" i="7"/>
  <c r="L1033" i="7"/>
  <c r="L1034" i="7"/>
  <c r="L1035" i="7"/>
  <c r="L1036" i="7"/>
  <c r="L1037" i="7"/>
  <c r="L1038" i="7"/>
  <c r="L1039" i="7"/>
  <c r="L1040" i="7"/>
  <c r="L1041" i="7"/>
  <c r="L1042" i="7"/>
  <c r="L1043" i="7"/>
  <c r="L1044" i="7"/>
  <c r="L1045" i="7"/>
  <c r="L1046" i="7"/>
  <c r="L1047" i="7"/>
  <c r="L1048" i="7"/>
  <c r="L1049" i="7"/>
  <c r="L1050" i="7"/>
  <c r="L1051" i="7"/>
  <c r="L1052" i="7"/>
  <c r="L1053" i="7"/>
  <c r="L1054" i="7"/>
  <c r="L1055" i="7"/>
  <c r="L1056" i="7"/>
  <c r="L1057" i="7"/>
  <c r="L1058" i="7"/>
  <c r="L1059" i="7"/>
  <c r="L1060" i="7"/>
  <c r="L1061" i="7"/>
  <c r="L1062" i="7"/>
  <c r="L1063" i="7"/>
  <c r="L1064" i="7"/>
  <c r="L1065" i="7"/>
  <c r="L1066" i="7"/>
  <c r="L1067" i="7"/>
  <c r="L1068" i="7"/>
  <c r="L1069" i="7"/>
  <c r="L1070" i="7"/>
  <c r="L1071" i="7"/>
  <c r="L1072" i="7"/>
  <c r="L1073" i="7"/>
  <c r="L1074" i="7"/>
  <c r="L1075" i="7"/>
  <c r="L1076" i="7"/>
  <c r="L1077" i="7"/>
  <c r="L1078" i="7"/>
  <c r="L1079" i="7"/>
  <c r="L1080" i="7"/>
  <c r="L1081" i="7"/>
  <c r="L1082" i="7"/>
  <c r="L1083" i="7"/>
  <c r="L1084" i="7"/>
  <c r="L1085" i="7"/>
  <c r="L1086" i="7"/>
  <c r="L1087" i="7"/>
  <c r="L1088" i="7"/>
  <c r="L1089" i="7"/>
  <c r="L1090" i="7"/>
  <c r="L1091" i="7"/>
  <c r="L1092" i="7"/>
  <c r="L1093" i="7"/>
  <c r="L1094" i="7"/>
  <c r="L1095" i="7"/>
  <c r="L1096" i="7"/>
  <c r="L1097" i="7"/>
  <c r="L1098" i="7"/>
  <c r="L1099" i="7"/>
  <c r="L1100" i="7"/>
  <c r="L1101" i="7"/>
  <c r="L1102" i="7"/>
  <c r="L1103" i="7"/>
  <c r="L1104" i="7"/>
  <c r="L1105" i="7"/>
  <c r="L1106" i="7"/>
  <c r="L1107" i="7"/>
  <c r="L1108" i="7"/>
  <c r="L1109" i="7"/>
  <c r="L1110" i="7"/>
  <c r="L1111" i="7"/>
  <c r="L1112" i="7"/>
  <c r="L1113" i="7"/>
  <c r="L1114" i="7"/>
  <c r="L1115" i="7"/>
  <c r="L1116" i="7"/>
  <c r="L1117" i="7"/>
  <c r="L1118" i="7"/>
  <c r="L1119" i="7"/>
  <c r="L1120" i="7"/>
  <c r="L1121" i="7"/>
  <c r="L1122" i="7"/>
  <c r="L1123" i="7"/>
  <c r="L1124" i="7"/>
  <c r="L1125" i="7"/>
  <c r="L1126" i="7"/>
  <c r="L1127" i="7"/>
  <c r="L1128" i="7"/>
  <c r="L1129" i="7"/>
  <c r="L1130" i="7"/>
  <c r="L1131" i="7"/>
  <c r="L1132" i="7"/>
  <c r="L1133" i="7"/>
  <c r="L1134" i="7"/>
  <c r="L1135" i="7"/>
  <c r="L1136" i="7"/>
  <c r="L1137" i="7"/>
  <c r="L1138" i="7"/>
  <c r="L1139" i="7"/>
  <c r="L1140" i="7"/>
  <c r="L1141" i="7"/>
  <c r="L1142" i="7"/>
  <c r="L1143" i="7"/>
  <c r="L1144" i="7"/>
  <c r="L1145" i="7"/>
  <c r="L1146" i="7"/>
  <c r="L1147" i="7"/>
  <c r="L1148" i="7"/>
  <c r="L1149" i="7"/>
  <c r="L1150" i="7"/>
  <c r="L1151" i="7"/>
  <c r="L1152" i="7"/>
  <c r="L1153" i="7"/>
  <c r="L1154" i="7"/>
  <c r="L1155" i="7"/>
  <c r="L1156" i="7"/>
  <c r="L1157" i="7"/>
  <c r="L1158" i="7"/>
  <c r="L1159" i="7"/>
  <c r="L1160" i="7"/>
  <c r="L1161" i="7"/>
  <c r="L1162" i="7"/>
  <c r="L1163" i="7"/>
  <c r="L1164" i="7"/>
  <c r="L1165" i="7"/>
  <c r="L1166" i="7"/>
  <c r="L1167" i="7"/>
  <c r="L1168" i="7"/>
  <c r="L1169" i="7"/>
  <c r="L1170" i="7"/>
  <c r="L1171" i="7"/>
  <c r="L1172" i="7"/>
  <c r="L1173" i="7"/>
  <c r="L1174" i="7"/>
  <c r="L1175" i="7"/>
  <c r="L1176" i="7"/>
  <c r="L1177" i="7"/>
  <c r="L1178" i="7"/>
  <c r="L1179" i="7"/>
  <c r="L1180" i="7"/>
  <c r="L1181" i="7"/>
  <c r="L1182" i="7"/>
  <c r="L1183" i="7"/>
  <c r="L1184" i="7"/>
  <c r="L1185" i="7"/>
  <c r="L1186" i="7"/>
  <c r="L1187" i="7"/>
  <c r="L1188" i="7"/>
  <c r="L1189" i="7"/>
  <c r="L1190" i="7"/>
  <c r="L1191" i="7"/>
  <c r="L1192" i="7"/>
  <c r="L1193" i="7"/>
  <c r="L1194" i="7"/>
  <c r="L1195" i="7"/>
  <c r="L1196" i="7"/>
  <c r="L1197" i="7"/>
  <c r="L1198" i="7"/>
  <c r="L1199" i="7"/>
  <c r="L1200" i="7"/>
  <c r="L1201" i="7"/>
  <c r="L1202" i="7"/>
  <c r="L1203" i="7"/>
  <c r="L1204" i="7"/>
  <c r="L1205" i="7"/>
  <c r="L1206" i="7"/>
  <c r="L1207" i="7"/>
  <c r="L1208" i="7"/>
  <c r="L1209" i="7"/>
  <c r="L1210" i="7"/>
  <c r="L1211" i="7"/>
  <c r="L1212" i="7"/>
  <c r="L1213" i="7"/>
  <c r="L1214" i="7"/>
  <c r="L1215" i="7"/>
  <c r="L1216" i="7"/>
  <c r="L1217" i="7"/>
  <c r="L1218" i="7"/>
  <c r="L1219" i="7"/>
  <c r="L1220" i="7"/>
  <c r="L1221" i="7"/>
  <c r="L1222" i="7"/>
  <c r="L1223" i="7"/>
  <c r="L1224" i="7"/>
  <c r="L1225" i="7"/>
  <c r="L1226" i="7"/>
  <c r="L1227" i="7"/>
  <c r="L1228" i="7"/>
  <c r="L1229" i="7"/>
  <c r="L1230" i="7"/>
  <c r="L1231" i="7"/>
  <c r="L1232" i="7"/>
  <c r="L1233" i="7"/>
  <c r="L1234" i="7"/>
  <c r="L1235" i="7"/>
  <c r="L1236" i="7"/>
  <c r="L1237" i="7"/>
  <c r="L1238" i="7"/>
  <c r="L1239" i="7"/>
  <c r="L1240" i="7"/>
  <c r="L1241" i="7"/>
  <c r="L1242" i="7"/>
  <c r="L1243" i="7"/>
  <c r="L1244" i="7"/>
  <c r="L1245" i="7"/>
  <c r="L1246" i="7"/>
  <c r="L1247" i="7"/>
  <c r="L1248" i="7"/>
  <c r="L1249" i="7"/>
  <c r="L1250" i="7"/>
  <c r="L1251" i="7"/>
  <c r="L1252" i="7"/>
  <c r="L1253" i="7"/>
  <c r="L1254" i="7"/>
  <c r="L1255" i="7"/>
  <c r="L1256" i="7"/>
  <c r="L1257" i="7"/>
  <c r="L1258" i="7"/>
  <c r="L1259" i="7"/>
  <c r="L1260" i="7"/>
  <c r="L1261" i="7"/>
  <c r="L1262" i="7"/>
  <c r="L1263" i="7"/>
  <c r="L1264" i="7"/>
  <c r="L1265" i="7"/>
  <c r="L1266" i="7"/>
  <c r="L1267" i="7"/>
  <c r="L1268" i="7"/>
  <c r="L1269" i="7"/>
  <c r="L1270" i="7"/>
  <c r="L1271" i="7"/>
  <c r="L1272" i="7"/>
  <c r="L1273" i="7"/>
  <c r="L1274" i="7"/>
  <c r="L1275" i="7"/>
  <c r="L1276" i="7"/>
  <c r="L1277" i="7"/>
  <c r="L1278" i="7"/>
  <c r="L1279" i="7"/>
  <c r="L1280" i="7"/>
  <c r="L1281" i="7"/>
  <c r="L1282" i="7"/>
  <c r="L1283" i="7"/>
  <c r="L1284" i="7"/>
  <c r="L1285" i="7"/>
  <c r="L1286" i="7"/>
  <c r="L1287" i="7"/>
  <c r="L1288" i="7"/>
  <c r="L1289" i="7"/>
  <c r="L1290" i="7"/>
  <c r="L1291" i="7"/>
  <c r="L1292" i="7"/>
  <c r="L1293" i="7"/>
  <c r="L1294" i="7"/>
  <c r="L1295" i="7"/>
  <c r="L1296" i="7"/>
  <c r="L1297" i="7"/>
  <c r="L1298" i="7"/>
  <c r="L1299" i="7"/>
  <c r="L1300" i="7"/>
  <c r="L1301" i="7"/>
  <c r="L1302" i="7"/>
  <c r="L1303" i="7"/>
  <c r="L1304" i="7"/>
  <c r="L1305" i="7"/>
  <c r="L1306" i="7"/>
  <c r="L1307" i="7"/>
  <c r="L1308" i="7"/>
  <c r="L1309" i="7"/>
  <c r="L1310" i="7"/>
  <c r="L1311" i="7"/>
  <c r="L1312" i="7"/>
  <c r="L1313" i="7"/>
  <c r="L1314" i="7"/>
  <c r="L1315" i="7"/>
  <c r="L1316" i="7"/>
  <c r="L1317" i="7"/>
  <c r="L1318" i="7"/>
  <c r="L1319" i="7"/>
  <c r="L1320" i="7"/>
  <c r="L1321" i="7"/>
  <c r="L1322" i="7"/>
  <c r="L1323" i="7"/>
  <c r="L1324" i="7"/>
  <c r="L1325" i="7"/>
  <c r="L1326" i="7"/>
  <c r="L1327" i="7"/>
  <c r="L1328" i="7"/>
  <c r="L1329" i="7"/>
  <c r="L1330" i="7"/>
  <c r="L1331" i="7"/>
  <c r="L1332" i="7"/>
  <c r="L1333" i="7"/>
  <c r="L1334" i="7"/>
  <c r="L1335" i="7"/>
  <c r="L1336" i="7"/>
  <c r="L1337" i="7"/>
  <c r="L1338" i="7"/>
  <c r="L1339" i="7"/>
  <c r="L1340" i="7"/>
  <c r="L1341" i="7"/>
  <c r="L1342" i="7"/>
  <c r="L1343" i="7"/>
  <c r="L1344" i="7"/>
  <c r="L1345" i="7"/>
  <c r="L1346" i="7"/>
  <c r="L1347" i="7"/>
  <c r="L1348" i="7"/>
  <c r="L1349" i="7"/>
  <c r="L1350" i="7"/>
  <c r="L1351" i="7"/>
  <c r="L1352" i="7"/>
  <c r="L1353" i="7"/>
  <c r="L1354" i="7"/>
  <c r="L1355" i="7"/>
  <c r="L1356" i="7"/>
  <c r="L1357" i="7"/>
  <c r="L1358" i="7"/>
  <c r="L1359" i="7"/>
  <c r="L1360" i="7"/>
  <c r="L1361" i="7"/>
  <c r="L1362" i="7"/>
  <c r="L1363" i="7"/>
  <c r="L1364" i="7"/>
  <c r="L1365" i="7"/>
  <c r="L1366" i="7"/>
  <c r="L1367" i="7"/>
  <c r="L1368" i="7"/>
  <c r="L1369" i="7"/>
  <c r="L1370" i="7"/>
  <c r="L1371" i="7"/>
  <c r="L1372" i="7"/>
  <c r="L1373" i="7"/>
  <c r="L1374" i="7"/>
  <c r="L1375" i="7"/>
  <c r="L1376" i="7"/>
  <c r="L1377" i="7"/>
  <c r="L1378" i="7"/>
  <c r="L1379" i="7"/>
  <c r="L1380" i="7"/>
  <c r="L1381" i="7"/>
  <c r="L1382" i="7"/>
  <c r="L1383" i="7"/>
  <c r="L1384" i="7"/>
  <c r="L1385" i="7"/>
  <c r="L1386" i="7"/>
  <c r="L1387" i="7"/>
  <c r="L1388" i="7"/>
  <c r="L1389" i="7"/>
  <c r="L1390" i="7"/>
  <c r="L1391" i="7"/>
  <c r="L1392" i="7"/>
  <c r="L1393" i="7"/>
  <c r="L1394" i="7"/>
  <c r="L1395" i="7"/>
  <c r="L1396" i="7"/>
  <c r="L1397" i="7"/>
  <c r="L1398" i="7"/>
  <c r="L1399" i="7"/>
  <c r="L1400" i="7"/>
  <c r="L1401" i="7"/>
  <c r="L1402" i="7"/>
  <c r="L1403" i="7"/>
  <c r="L1404" i="7"/>
  <c r="L1405" i="7"/>
  <c r="L1406" i="7"/>
  <c r="L1407" i="7"/>
  <c r="L1408" i="7"/>
  <c r="L1409" i="7"/>
  <c r="L1410" i="7"/>
  <c r="L1411" i="7"/>
  <c r="L1412" i="7"/>
  <c r="L1413" i="7"/>
  <c r="L1414" i="7"/>
  <c r="L1415" i="7"/>
  <c r="L1416" i="7"/>
  <c r="L1417" i="7"/>
  <c r="L1418" i="7"/>
  <c r="L1419" i="7"/>
  <c r="L1420" i="7"/>
  <c r="L1421" i="7"/>
  <c r="L1422" i="7"/>
  <c r="L1423" i="7"/>
  <c r="L1424" i="7"/>
  <c r="L1425" i="7"/>
  <c r="L1426" i="7"/>
  <c r="L1427" i="7"/>
  <c r="L1428" i="7"/>
  <c r="L1429" i="7"/>
  <c r="L1430" i="7"/>
  <c r="L1431" i="7"/>
  <c r="L1432" i="7"/>
  <c r="L1433" i="7"/>
  <c r="L1434" i="7"/>
  <c r="L1435" i="7"/>
  <c r="L1436" i="7"/>
  <c r="L1437" i="7"/>
  <c r="L1438" i="7"/>
  <c r="L1439" i="7"/>
  <c r="L1440" i="7"/>
  <c r="L1441" i="7"/>
  <c r="L1442" i="7"/>
  <c r="L1443" i="7"/>
  <c r="L1444" i="7"/>
  <c r="L1445" i="7"/>
  <c r="L1446" i="7"/>
  <c r="L1447" i="7"/>
  <c r="L1448" i="7"/>
  <c r="L1449" i="7"/>
  <c r="L1450" i="7"/>
  <c r="L1451" i="7"/>
  <c r="L1452" i="7"/>
  <c r="L1453" i="7"/>
  <c r="L1454" i="7"/>
  <c r="L1455" i="7"/>
  <c r="L1456" i="7"/>
  <c r="L1457" i="7"/>
  <c r="L1458" i="7"/>
  <c r="L1459" i="7"/>
  <c r="L1460" i="7"/>
  <c r="L1461" i="7"/>
  <c r="L1462" i="7"/>
  <c r="L1463" i="7"/>
  <c r="L1464" i="7"/>
  <c r="L1465" i="7"/>
  <c r="L1466" i="7"/>
  <c r="L1467" i="7"/>
  <c r="L1468" i="7"/>
  <c r="L1469" i="7"/>
  <c r="L1470" i="7"/>
  <c r="L1471" i="7"/>
  <c r="L1472" i="7"/>
  <c r="L1473" i="7"/>
  <c r="L1474" i="7"/>
  <c r="L1475" i="7"/>
  <c r="L1476" i="7"/>
  <c r="L1477" i="7"/>
  <c r="L1478" i="7"/>
  <c r="L1479" i="7"/>
  <c r="L1480" i="7"/>
  <c r="L1481" i="7"/>
  <c r="L1482" i="7"/>
  <c r="L1483" i="7"/>
  <c r="L1484" i="7"/>
  <c r="L1485" i="7"/>
  <c r="L1486" i="7"/>
  <c r="L1487" i="7"/>
  <c r="L1488" i="7"/>
  <c r="L1489" i="7"/>
  <c r="L1490" i="7"/>
  <c r="L1491" i="7"/>
  <c r="L1492" i="7"/>
  <c r="L1493" i="7"/>
  <c r="L1494" i="7"/>
  <c r="L1495" i="7"/>
  <c r="L1496" i="7"/>
  <c r="L1497" i="7"/>
  <c r="L1498" i="7"/>
  <c r="L1499" i="7"/>
  <c r="L1500" i="7"/>
  <c r="L1501" i="7"/>
  <c r="L1502" i="7"/>
  <c r="L1503" i="7"/>
  <c r="L1504" i="7"/>
  <c r="L1505" i="7"/>
  <c r="L1506" i="7"/>
  <c r="L1507" i="7"/>
  <c r="L1508" i="7"/>
  <c r="L1509" i="7"/>
  <c r="L1510" i="7"/>
  <c r="L1511" i="7"/>
  <c r="L1512" i="7"/>
  <c r="L1513" i="7"/>
  <c r="L1514" i="7"/>
  <c r="L1515" i="7"/>
  <c r="L1516" i="7"/>
  <c r="L1517" i="7"/>
  <c r="L1518" i="7"/>
  <c r="L1519" i="7"/>
  <c r="L1520" i="7"/>
  <c r="L1521" i="7"/>
  <c r="L1522" i="7"/>
  <c r="L1523" i="7"/>
  <c r="L1524" i="7"/>
  <c r="L1525" i="7"/>
  <c r="L1526" i="7"/>
  <c r="L1527" i="7"/>
  <c r="L1528" i="7"/>
  <c r="L1529" i="7"/>
  <c r="L1530" i="7"/>
  <c r="L1531" i="7"/>
  <c r="L1532" i="7"/>
  <c r="L1533" i="7"/>
  <c r="L1534" i="7"/>
  <c r="L1535" i="7"/>
  <c r="L1536" i="7"/>
  <c r="L1537" i="7"/>
  <c r="L1538" i="7"/>
  <c r="L1539" i="7"/>
  <c r="L1540" i="7"/>
  <c r="L1541" i="7"/>
  <c r="L1542" i="7"/>
  <c r="L1543" i="7"/>
  <c r="L1544" i="7"/>
  <c r="L1545" i="7"/>
  <c r="L1546" i="7"/>
  <c r="L1547" i="7"/>
  <c r="L1548" i="7"/>
  <c r="L1549" i="7"/>
  <c r="L295" i="7"/>
  <c r="H3" i="16"/>
  <c r="H4" i="16"/>
  <c r="H5" i="16"/>
  <c r="H6" i="16"/>
  <c r="H7" i="16"/>
  <c r="H8" i="16"/>
  <c r="H9" i="16"/>
  <c r="H10" i="16"/>
  <c r="H11" i="16"/>
  <c r="H12" i="16"/>
  <c r="H13" i="16"/>
  <c r="H14" i="16"/>
  <c r="H15" i="16"/>
  <c r="H16" i="16"/>
  <c r="H17" i="16"/>
  <c r="H18" i="16"/>
  <c r="H19" i="16"/>
  <c r="H20" i="16"/>
  <c r="H21" i="16"/>
  <c r="H22" i="16"/>
  <c r="H23" i="16"/>
  <c r="H24" i="16"/>
  <c r="H25" i="16"/>
  <c r="H26" i="16"/>
  <c r="H27" i="16"/>
  <c r="H28" i="16"/>
  <c r="H29" i="16"/>
  <c r="H30" i="16"/>
  <c r="H31" i="16"/>
  <c r="H32" i="16"/>
  <c r="H33" i="16"/>
  <c r="H34" i="16"/>
  <c r="H35" i="16"/>
  <c r="H36" i="16"/>
  <c r="H37" i="16"/>
  <c r="H38" i="16"/>
  <c r="H39" i="16"/>
  <c r="H40" i="16"/>
  <c r="H41" i="16"/>
  <c r="H42" i="16"/>
  <c r="H43" i="16"/>
  <c r="H44" i="16"/>
  <c r="H45" i="16"/>
  <c r="H46" i="16"/>
  <c r="H47" i="16"/>
  <c r="H48" i="16"/>
  <c r="H49" i="16"/>
  <c r="H50" i="16"/>
  <c r="H51" i="16"/>
  <c r="H52" i="16"/>
  <c r="H53" i="16"/>
  <c r="H54" i="16"/>
  <c r="H55" i="16"/>
  <c r="H56" i="16"/>
  <c r="H57" i="16"/>
  <c r="H58" i="16"/>
  <c r="H59" i="16"/>
  <c r="H60" i="16"/>
  <c r="H61" i="16"/>
  <c r="H62" i="16"/>
  <c r="H63" i="16"/>
  <c r="H64" i="16"/>
  <c r="H65" i="16"/>
  <c r="H66" i="16"/>
  <c r="H67" i="16"/>
  <c r="H68" i="16"/>
  <c r="H69" i="16"/>
  <c r="H70" i="16"/>
  <c r="H71" i="16"/>
  <c r="H72" i="16"/>
  <c r="H73" i="16"/>
  <c r="H74" i="16"/>
  <c r="H75" i="16"/>
  <c r="H76" i="16"/>
  <c r="H77" i="16"/>
  <c r="H78" i="16"/>
  <c r="H79" i="16"/>
  <c r="H80" i="16"/>
  <c r="H81" i="16"/>
  <c r="H82" i="16"/>
  <c r="H83" i="16"/>
  <c r="H84" i="16"/>
  <c r="H85" i="16"/>
  <c r="H86" i="16"/>
  <c r="H87" i="16"/>
  <c r="H88" i="16"/>
  <c r="H89" i="16"/>
  <c r="H90" i="16"/>
  <c r="H91" i="16"/>
  <c r="H92" i="16"/>
  <c r="H93" i="16"/>
  <c r="H94" i="16"/>
  <c r="H95" i="16"/>
  <c r="H96" i="16"/>
  <c r="H97" i="16"/>
  <c r="H98" i="16"/>
  <c r="H99" i="16"/>
  <c r="H100" i="16"/>
  <c r="H101" i="16"/>
  <c r="H102" i="16"/>
  <c r="H103" i="16"/>
  <c r="H104" i="16"/>
  <c r="H105" i="16"/>
  <c r="H106" i="16"/>
  <c r="H107" i="16"/>
  <c r="H108" i="16"/>
  <c r="H109" i="16"/>
  <c r="H110" i="16"/>
  <c r="H111" i="16"/>
  <c r="H112" i="16"/>
  <c r="H113" i="16"/>
  <c r="H114" i="16"/>
  <c r="H115" i="16"/>
  <c r="H116" i="16"/>
  <c r="H117" i="16"/>
  <c r="H118" i="16"/>
  <c r="H119" i="16"/>
  <c r="H120" i="16"/>
  <c r="H121" i="16"/>
  <c r="H122" i="16"/>
  <c r="H123" i="16"/>
  <c r="H124" i="16"/>
  <c r="H125" i="16"/>
  <c r="H126" i="16"/>
  <c r="H127" i="16"/>
  <c r="H128" i="16"/>
  <c r="H129" i="16"/>
  <c r="H130" i="16"/>
  <c r="H131" i="16"/>
  <c r="H132" i="16"/>
  <c r="H133" i="16"/>
  <c r="H134" i="16"/>
  <c r="H135" i="16"/>
  <c r="H136" i="16"/>
  <c r="H137" i="16"/>
  <c r="H138" i="16"/>
  <c r="H139" i="16"/>
  <c r="H140" i="16"/>
  <c r="H141" i="16"/>
  <c r="H142" i="16"/>
  <c r="H143" i="16"/>
  <c r="H144" i="16"/>
  <c r="H145" i="16"/>
  <c r="H146" i="16"/>
  <c r="H147" i="16"/>
  <c r="H148" i="16"/>
  <c r="H149" i="16"/>
  <c r="H150" i="16"/>
  <c r="H151" i="16"/>
  <c r="H152" i="16"/>
  <c r="H153" i="16"/>
  <c r="H154" i="16"/>
  <c r="H155" i="16"/>
  <c r="H156" i="16"/>
  <c r="H157" i="16"/>
  <c r="H158" i="16"/>
  <c r="H159" i="16"/>
  <c r="H160" i="16"/>
  <c r="H161" i="16"/>
  <c r="H162" i="16"/>
  <c r="H163" i="16"/>
  <c r="H164" i="16"/>
  <c r="H165" i="16"/>
  <c r="H166" i="16"/>
  <c r="H167" i="16"/>
  <c r="H168" i="16"/>
  <c r="H169" i="16"/>
  <c r="H170" i="16"/>
  <c r="H171" i="16"/>
  <c r="H172" i="16"/>
  <c r="H173" i="16"/>
  <c r="H174" i="16"/>
  <c r="H175" i="16"/>
  <c r="H176" i="16"/>
  <c r="H177" i="16"/>
  <c r="H178" i="16"/>
  <c r="H179" i="16"/>
  <c r="H180" i="16"/>
  <c r="H181" i="16"/>
  <c r="H182" i="16"/>
  <c r="H183" i="16"/>
  <c r="H184" i="16"/>
  <c r="H185" i="16"/>
  <c r="H186" i="16"/>
  <c r="H187" i="16"/>
  <c r="H188" i="16"/>
  <c r="H189" i="16"/>
  <c r="H190" i="16"/>
  <c r="H191" i="16"/>
  <c r="H192" i="16"/>
  <c r="H193" i="16"/>
  <c r="H194" i="16"/>
  <c r="H195" i="16"/>
  <c r="H196" i="16"/>
  <c r="H197" i="16"/>
  <c r="H198" i="16"/>
  <c r="H199" i="16"/>
  <c r="H200" i="16"/>
  <c r="H201" i="16"/>
  <c r="H202" i="16"/>
  <c r="H203" i="16"/>
  <c r="H204" i="16"/>
  <c r="H205" i="16"/>
  <c r="H206" i="16"/>
  <c r="H207" i="16"/>
  <c r="H208" i="16"/>
  <c r="H209" i="16"/>
  <c r="H210" i="16"/>
  <c r="H211" i="16"/>
  <c r="H212" i="16"/>
  <c r="H213" i="16"/>
  <c r="H214" i="16"/>
  <c r="H215" i="16"/>
  <c r="H216" i="16"/>
  <c r="H217" i="16"/>
  <c r="H218" i="16"/>
  <c r="H219" i="16"/>
  <c r="H220" i="16"/>
  <c r="H221" i="16"/>
  <c r="H222" i="16"/>
  <c r="H223" i="16"/>
  <c r="H224" i="16"/>
  <c r="H225" i="16"/>
  <c r="H226" i="16"/>
  <c r="H227" i="16"/>
  <c r="H228" i="16"/>
  <c r="H229" i="16"/>
  <c r="H230" i="16"/>
  <c r="H231" i="16"/>
  <c r="H232" i="16"/>
  <c r="H233" i="16"/>
  <c r="H234" i="16"/>
  <c r="H235" i="16"/>
  <c r="H236" i="16"/>
  <c r="H237" i="16"/>
  <c r="H238" i="16"/>
  <c r="H239" i="16"/>
  <c r="H240" i="16"/>
  <c r="H241" i="16"/>
  <c r="H242" i="16"/>
  <c r="H243" i="16"/>
  <c r="H244" i="16"/>
  <c r="H245" i="16"/>
  <c r="H246" i="16"/>
  <c r="H247" i="16"/>
  <c r="H248" i="16"/>
  <c r="H249" i="16"/>
  <c r="H250" i="16"/>
  <c r="H251" i="16"/>
  <c r="H252" i="16"/>
  <c r="H253" i="16"/>
  <c r="H254" i="16"/>
  <c r="H255" i="16"/>
  <c r="H256" i="16"/>
  <c r="H257" i="16"/>
  <c r="H258" i="16"/>
  <c r="H259" i="16"/>
  <c r="H260" i="16"/>
  <c r="H261" i="16"/>
  <c r="H262" i="16"/>
  <c r="H263" i="16"/>
  <c r="H264" i="16"/>
  <c r="H265" i="16"/>
  <c r="H266" i="16"/>
  <c r="H267" i="16"/>
  <c r="H268" i="16"/>
  <c r="H269" i="16"/>
  <c r="H270" i="16"/>
  <c r="H271" i="16"/>
  <c r="H272" i="16"/>
  <c r="H273" i="16"/>
  <c r="H274" i="16"/>
  <c r="H275" i="16"/>
  <c r="H276" i="16"/>
  <c r="H277" i="16"/>
  <c r="H278" i="16"/>
  <c r="H279" i="16"/>
  <c r="G3" i="16"/>
  <c r="G4" i="16"/>
  <c r="G5" i="16"/>
  <c r="G6" i="16"/>
  <c r="G7" i="16"/>
  <c r="G8" i="16"/>
  <c r="G9" i="16"/>
  <c r="G10" i="16"/>
  <c r="G11" i="16"/>
  <c r="G12" i="16"/>
  <c r="G13" i="16"/>
  <c r="G14" i="16"/>
  <c r="G15" i="16"/>
  <c r="G16" i="16"/>
  <c r="G17" i="16"/>
  <c r="G18" i="16"/>
  <c r="G19" i="16"/>
  <c r="G20" i="16"/>
  <c r="G21" i="16"/>
  <c r="G22" i="16"/>
  <c r="G23" i="16"/>
  <c r="G24" i="16"/>
  <c r="G25" i="16"/>
  <c r="G26" i="16"/>
  <c r="G27" i="16"/>
  <c r="G28" i="16"/>
  <c r="G29" i="16"/>
  <c r="G30" i="16"/>
  <c r="G31" i="16"/>
  <c r="G32" i="16"/>
  <c r="G33" i="16"/>
  <c r="G34" i="16"/>
  <c r="G35" i="16"/>
  <c r="G36" i="16"/>
  <c r="G37" i="16"/>
  <c r="G38" i="16"/>
  <c r="G39" i="16"/>
  <c r="G40" i="16"/>
  <c r="G41" i="16"/>
  <c r="G42" i="16"/>
  <c r="G43" i="16"/>
  <c r="G44" i="16"/>
  <c r="G45" i="16"/>
  <c r="G46" i="16"/>
  <c r="G47" i="16"/>
  <c r="G48" i="16"/>
  <c r="G49" i="16"/>
  <c r="G50" i="16"/>
  <c r="G51" i="16"/>
  <c r="G52" i="16"/>
  <c r="G53" i="16"/>
  <c r="G54" i="16"/>
  <c r="G55" i="16"/>
  <c r="G56" i="16"/>
  <c r="G57" i="16"/>
  <c r="G58" i="16"/>
  <c r="G59" i="16"/>
  <c r="G60" i="16"/>
  <c r="G61" i="16"/>
  <c r="G62" i="16"/>
  <c r="G63" i="16"/>
  <c r="G64" i="16"/>
  <c r="G65" i="16"/>
  <c r="G66" i="16"/>
  <c r="G67" i="16"/>
  <c r="G68" i="16"/>
  <c r="G69" i="16"/>
  <c r="G70" i="16"/>
  <c r="G71" i="16"/>
  <c r="G72" i="16"/>
  <c r="G73" i="16"/>
  <c r="G74" i="16"/>
  <c r="G75" i="16"/>
  <c r="G76" i="16"/>
  <c r="G77" i="16"/>
  <c r="G78" i="16"/>
  <c r="G79" i="16"/>
  <c r="G80" i="16"/>
  <c r="G81" i="16"/>
  <c r="G82" i="16"/>
  <c r="G83" i="16"/>
  <c r="G84" i="16"/>
  <c r="G85" i="16"/>
  <c r="G86" i="16"/>
  <c r="G87" i="16"/>
  <c r="G88" i="16"/>
  <c r="G89" i="16"/>
  <c r="G90" i="16"/>
  <c r="G91" i="16"/>
  <c r="G92" i="16"/>
  <c r="G93" i="16"/>
  <c r="G94" i="16"/>
  <c r="G95" i="16"/>
  <c r="G96" i="16"/>
  <c r="G97" i="16"/>
  <c r="G98" i="16"/>
  <c r="G99" i="16"/>
  <c r="G100" i="16"/>
  <c r="G101" i="16"/>
  <c r="G102" i="16"/>
  <c r="G103" i="16"/>
  <c r="G104" i="16"/>
  <c r="G105" i="16"/>
  <c r="G106" i="16"/>
  <c r="G107" i="16"/>
  <c r="G108" i="16"/>
  <c r="G109" i="16"/>
  <c r="G110" i="16"/>
  <c r="G111" i="16"/>
  <c r="G112" i="16"/>
  <c r="G113" i="16"/>
  <c r="G114" i="16"/>
  <c r="G115" i="16"/>
  <c r="G116" i="16"/>
  <c r="G117" i="16"/>
  <c r="G118" i="16"/>
  <c r="G119" i="16"/>
  <c r="G120" i="16"/>
  <c r="G121" i="16"/>
  <c r="G122" i="16"/>
  <c r="G123" i="16"/>
  <c r="G124" i="16"/>
  <c r="G125" i="16"/>
  <c r="G126" i="16"/>
  <c r="G127" i="16"/>
  <c r="G128" i="16"/>
  <c r="G129" i="16"/>
  <c r="G130" i="16"/>
  <c r="G131" i="16"/>
  <c r="G132" i="16"/>
  <c r="G133" i="16"/>
  <c r="G134" i="16"/>
  <c r="G135" i="16"/>
  <c r="G136" i="16"/>
  <c r="G137" i="16"/>
  <c r="G138" i="16"/>
  <c r="G139" i="16"/>
  <c r="G140" i="16"/>
  <c r="G141" i="16"/>
  <c r="G142" i="16"/>
  <c r="G143" i="16"/>
  <c r="G144" i="16"/>
  <c r="G145" i="16"/>
  <c r="G146" i="16"/>
  <c r="G147" i="16"/>
  <c r="G148" i="16"/>
  <c r="G149" i="16"/>
  <c r="G150" i="16"/>
  <c r="G151" i="16"/>
  <c r="G152" i="16"/>
  <c r="G153" i="16"/>
  <c r="G154" i="16"/>
  <c r="G155" i="16"/>
  <c r="G156" i="16"/>
  <c r="G157" i="16"/>
  <c r="G158" i="16"/>
  <c r="G159" i="16"/>
  <c r="G160" i="16"/>
  <c r="G161" i="16"/>
  <c r="G162" i="16"/>
  <c r="G163" i="16"/>
  <c r="G164" i="16"/>
  <c r="G165" i="16"/>
  <c r="G166" i="16"/>
  <c r="G167" i="16"/>
  <c r="G168" i="16"/>
  <c r="G169" i="16"/>
  <c r="G170" i="16"/>
  <c r="G171" i="16"/>
  <c r="G172" i="16"/>
  <c r="G173" i="16"/>
  <c r="G174" i="16"/>
  <c r="G175" i="16"/>
  <c r="G176" i="16"/>
  <c r="G177" i="16"/>
  <c r="G178" i="16"/>
  <c r="G179" i="16"/>
  <c r="G180" i="16"/>
  <c r="G181" i="16"/>
  <c r="G182" i="16"/>
  <c r="G183" i="16"/>
  <c r="G184" i="16"/>
  <c r="G185" i="16"/>
  <c r="G186" i="16"/>
  <c r="G187" i="16"/>
  <c r="G188" i="16"/>
  <c r="G189" i="16"/>
  <c r="G190" i="16"/>
  <c r="G191" i="16"/>
  <c r="G192" i="16"/>
  <c r="G193" i="16"/>
  <c r="G194" i="16"/>
  <c r="G195" i="16"/>
  <c r="G196" i="16"/>
  <c r="G197" i="16"/>
  <c r="G198" i="16"/>
  <c r="G199" i="16"/>
  <c r="G200" i="16"/>
  <c r="G201" i="16"/>
  <c r="G202" i="16"/>
  <c r="G203" i="16"/>
  <c r="G204" i="16"/>
  <c r="G205" i="16"/>
  <c r="G206" i="16"/>
  <c r="G207" i="16"/>
  <c r="G208" i="16"/>
  <c r="G209" i="16"/>
  <c r="G210" i="16"/>
  <c r="G211" i="16"/>
  <c r="G212" i="16"/>
  <c r="G213" i="16"/>
  <c r="G214" i="16"/>
  <c r="G215" i="16"/>
  <c r="G216" i="16"/>
  <c r="G217" i="16"/>
  <c r="G218" i="16"/>
  <c r="G219" i="16"/>
  <c r="G220" i="16"/>
  <c r="G221" i="16"/>
  <c r="G222" i="16"/>
  <c r="G223" i="16"/>
  <c r="G224" i="16"/>
  <c r="G225" i="16"/>
  <c r="G226" i="16"/>
  <c r="G227" i="16"/>
  <c r="G228" i="16"/>
  <c r="G229" i="16"/>
  <c r="G230" i="16"/>
  <c r="G231" i="16"/>
  <c r="G232" i="16"/>
  <c r="G233" i="16"/>
  <c r="G234" i="16"/>
  <c r="G235" i="16"/>
  <c r="G236" i="16"/>
  <c r="G237" i="16"/>
  <c r="G238" i="16"/>
  <c r="G239" i="16"/>
  <c r="G240" i="16"/>
  <c r="G241" i="16"/>
  <c r="G242" i="16"/>
  <c r="G243" i="16"/>
  <c r="G244" i="16"/>
  <c r="G245" i="16"/>
  <c r="G246" i="16"/>
  <c r="G247" i="16"/>
  <c r="G248" i="16"/>
  <c r="G249" i="16"/>
  <c r="G250" i="16"/>
  <c r="G251" i="16"/>
  <c r="G252" i="16"/>
  <c r="G253" i="16"/>
  <c r="G254" i="16"/>
  <c r="G255" i="16"/>
  <c r="G256" i="16"/>
  <c r="G257" i="16"/>
  <c r="G258" i="16"/>
  <c r="G259" i="16"/>
  <c r="G260" i="16"/>
  <c r="G261" i="16"/>
  <c r="G262" i="16"/>
  <c r="G263" i="16"/>
  <c r="G264" i="16"/>
  <c r="G265" i="16"/>
  <c r="G266" i="16"/>
  <c r="G267" i="16"/>
  <c r="G268" i="16"/>
  <c r="G269" i="16"/>
  <c r="G270" i="16"/>
  <c r="G271" i="16"/>
  <c r="G272" i="16"/>
  <c r="G273" i="16"/>
  <c r="G274" i="16"/>
  <c r="G275" i="16"/>
  <c r="G276" i="16"/>
  <c r="G277" i="16"/>
  <c r="G278" i="16"/>
  <c r="G279" i="16"/>
  <c r="A283" i="16"/>
  <c r="B283" i="16"/>
  <c r="C283" i="16"/>
  <c r="D283" i="16"/>
  <c r="E283" i="16"/>
  <c r="F283" i="16"/>
  <c r="A284" i="16"/>
  <c r="B284" i="16"/>
  <c r="C284" i="16"/>
  <c r="D284" i="16"/>
  <c r="E284" i="16"/>
  <c r="F284" i="16"/>
  <c r="A285" i="16"/>
  <c r="B285" i="16"/>
  <c r="C285" i="16"/>
  <c r="D285" i="16"/>
  <c r="E285" i="16"/>
  <c r="F285" i="16"/>
  <c r="A286" i="16"/>
  <c r="B286" i="16"/>
  <c r="C286" i="16"/>
  <c r="D286" i="16"/>
  <c r="E286" i="16"/>
  <c r="F286" i="16"/>
  <c r="A287" i="16"/>
  <c r="B287" i="16"/>
  <c r="C287" i="16"/>
  <c r="D287" i="16"/>
  <c r="E287" i="16"/>
  <c r="F287" i="16"/>
  <c r="A288" i="16"/>
  <c r="B288" i="16"/>
  <c r="C288" i="16"/>
  <c r="D288" i="16"/>
  <c r="E288" i="16"/>
  <c r="F288" i="16"/>
  <c r="A289" i="16"/>
  <c r="B289" i="16"/>
  <c r="C289" i="16"/>
  <c r="D289" i="16"/>
  <c r="E289" i="16"/>
  <c r="F289" i="16"/>
  <c r="A290" i="16"/>
  <c r="B290" i="16"/>
  <c r="C290" i="16"/>
  <c r="D290" i="16"/>
  <c r="E290" i="16"/>
  <c r="F290" i="16"/>
  <c r="A291" i="16"/>
  <c r="B291" i="16"/>
  <c r="C291" i="16"/>
  <c r="D291" i="16"/>
  <c r="E291" i="16"/>
  <c r="F291" i="16"/>
  <c r="A292" i="16"/>
  <c r="B292" i="16"/>
  <c r="C292" i="16"/>
  <c r="D292" i="16"/>
  <c r="E292" i="16"/>
  <c r="F292" i="16"/>
  <c r="A293" i="16"/>
  <c r="B293" i="16"/>
  <c r="C293" i="16"/>
  <c r="D293" i="16"/>
  <c r="E293" i="16"/>
  <c r="F293" i="16"/>
  <c r="A294" i="16"/>
  <c r="B294" i="16"/>
  <c r="C294" i="16"/>
  <c r="D294" i="16"/>
  <c r="E294" i="16"/>
  <c r="F294" i="16"/>
  <c r="A295" i="16"/>
  <c r="B295" i="16"/>
  <c r="C295" i="16"/>
  <c r="D295" i="16"/>
  <c r="E295" i="16"/>
  <c r="F295" i="16"/>
  <c r="A296" i="16"/>
  <c r="B296" i="16"/>
  <c r="C296" i="16"/>
  <c r="D296" i="16"/>
  <c r="E296" i="16"/>
  <c r="F296" i="16"/>
  <c r="A297" i="16"/>
  <c r="B297" i="16"/>
  <c r="C297" i="16"/>
  <c r="D297" i="16"/>
  <c r="E297" i="16"/>
  <c r="F297" i="16"/>
  <c r="A298" i="16"/>
  <c r="B298" i="16"/>
  <c r="C298" i="16"/>
  <c r="D298" i="16"/>
  <c r="E298" i="16"/>
  <c r="F298" i="16"/>
  <c r="A299" i="16"/>
  <c r="B299" i="16"/>
  <c r="C299" i="16"/>
  <c r="D299" i="16"/>
  <c r="E299" i="16"/>
  <c r="F299" i="16"/>
  <c r="A300" i="16"/>
  <c r="B300" i="16"/>
  <c r="C300" i="16"/>
  <c r="D300" i="16"/>
  <c r="E300" i="16"/>
  <c r="F300" i="16"/>
  <c r="A301" i="16"/>
  <c r="B301" i="16"/>
  <c r="C301" i="16"/>
  <c r="D301" i="16"/>
  <c r="E301" i="16"/>
  <c r="F301" i="16"/>
  <c r="A302" i="16"/>
  <c r="B302" i="16"/>
  <c r="C302" i="16"/>
  <c r="D302" i="16"/>
  <c r="E302" i="16"/>
  <c r="F302" i="16"/>
  <c r="A303" i="16"/>
  <c r="B303" i="16"/>
  <c r="C303" i="16"/>
  <c r="D303" i="16"/>
  <c r="E303" i="16"/>
  <c r="F303" i="16"/>
  <c r="A304" i="16"/>
  <c r="B304" i="16"/>
  <c r="C304" i="16"/>
  <c r="D304" i="16"/>
  <c r="E304" i="16"/>
  <c r="F304" i="16"/>
  <c r="A305" i="16"/>
  <c r="B305" i="16"/>
  <c r="C305" i="16"/>
  <c r="D305" i="16"/>
  <c r="E305" i="16"/>
  <c r="F305" i="16"/>
  <c r="A306" i="16"/>
  <c r="B306" i="16"/>
  <c r="C306" i="16"/>
  <c r="D306" i="16"/>
  <c r="E306" i="16"/>
  <c r="F306" i="16"/>
  <c r="A307" i="16"/>
  <c r="B307" i="16"/>
  <c r="C307" i="16"/>
  <c r="D307" i="16"/>
  <c r="E307" i="16"/>
  <c r="F307" i="16"/>
  <c r="A308" i="16"/>
  <c r="B308" i="16"/>
  <c r="C308" i="16"/>
  <c r="D308" i="16"/>
  <c r="E308" i="16"/>
  <c r="F308" i="16"/>
  <c r="A309" i="16"/>
  <c r="B309" i="16"/>
  <c r="C309" i="16"/>
  <c r="D309" i="16"/>
  <c r="E309" i="16"/>
  <c r="F309" i="16"/>
  <c r="A310" i="16"/>
  <c r="B310" i="16"/>
  <c r="C310" i="16"/>
  <c r="D310" i="16"/>
  <c r="E310" i="16"/>
  <c r="F310" i="16"/>
  <c r="A311" i="16"/>
  <c r="B311" i="16"/>
  <c r="C311" i="16"/>
  <c r="D311" i="16"/>
  <c r="E311" i="16"/>
  <c r="F311" i="16"/>
  <c r="A312" i="16"/>
  <c r="B312" i="16"/>
  <c r="C312" i="16"/>
  <c r="D312" i="16"/>
  <c r="E312" i="16"/>
  <c r="F312" i="16"/>
  <c r="A313" i="16"/>
  <c r="B313" i="16"/>
  <c r="C313" i="16"/>
  <c r="D313" i="16"/>
  <c r="E313" i="16"/>
  <c r="F313" i="16"/>
  <c r="A314" i="16"/>
  <c r="B314" i="16"/>
  <c r="C314" i="16"/>
  <c r="D314" i="16"/>
  <c r="E314" i="16"/>
  <c r="F314" i="16"/>
  <c r="A315" i="16"/>
  <c r="B315" i="16"/>
  <c r="C315" i="16"/>
  <c r="D315" i="16"/>
  <c r="E315" i="16"/>
  <c r="F315" i="16"/>
  <c r="A316" i="16"/>
  <c r="B316" i="16"/>
  <c r="C316" i="16"/>
  <c r="D316" i="16"/>
  <c r="E316" i="16"/>
  <c r="F316" i="16"/>
  <c r="A317" i="16"/>
  <c r="B317" i="16"/>
  <c r="C317" i="16"/>
  <c r="D317" i="16"/>
  <c r="E317" i="16"/>
  <c r="F317" i="16"/>
  <c r="A318" i="16"/>
  <c r="B318" i="16"/>
  <c r="C318" i="16"/>
  <c r="D318" i="16"/>
  <c r="E318" i="16"/>
  <c r="F318" i="16"/>
  <c r="A319" i="16"/>
  <c r="B319" i="16"/>
  <c r="C319" i="16"/>
  <c r="D319" i="16"/>
  <c r="E319" i="16"/>
  <c r="F319" i="16"/>
  <c r="A320" i="16"/>
  <c r="B320" i="16"/>
  <c r="C320" i="16"/>
  <c r="D320" i="16"/>
  <c r="E320" i="16"/>
  <c r="F320" i="16"/>
  <c r="A321" i="16"/>
  <c r="B321" i="16"/>
  <c r="C321" i="16"/>
  <c r="D321" i="16"/>
  <c r="E321" i="16"/>
  <c r="F321" i="16"/>
  <c r="A322" i="16"/>
  <c r="B322" i="16"/>
  <c r="C322" i="16"/>
  <c r="D322" i="16"/>
  <c r="E322" i="16"/>
  <c r="F322" i="16"/>
  <c r="A323" i="16"/>
  <c r="B323" i="16"/>
  <c r="C323" i="16"/>
  <c r="D323" i="16"/>
  <c r="E323" i="16"/>
  <c r="F323" i="16"/>
  <c r="A324" i="16"/>
  <c r="B324" i="16"/>
  <c r="C324" i="16"/>
  <c r="D324" i="16"/>
  <c r="E324" i="16"/>
  <c r="F324" i="16"/>
  <c r="A325" i="16"/>
  <c r="B325" i="16"/>
  <c r="C325" i="16"/>
  <c r="D325" i="16"/>
  <c r="E325" i="16"/>
  <c r="F325" i="16"/>
  <c r="A326" i="16"/>
  <c r="B326" i="16"/>
  <c r="C326" i="16"/>
  <c r="D326" i="16"/>
  <c r="E326" i="16"/>
  <c r="F326" i="16"/>
  <c r="A327" i="16"/>
  <c r="B327" i="16"/>
  <c r="C327" i="16"/>
  <c r="D327" i="16"/>
  <c r="E327" i="16"/>
  <c r="F327" i="16"/>
  <c r="A328" i="16"/>
  <c r="B328" i="16"/>
  <c r="C328" i="16"/>
  <c r="D328" i="16"/>
  <c r="E328" i="16"/>
  <c r="F328" i="16"/>
  <c r="A329" i="16"/>
  <c r="B329" i="16"/>
  <c r="C329" i="16"/>
  <c r="D329" i="16"/>
  <c r="E329" i="16"/>
  <c r="F329" i="16"/>
  <c r="A330" i="16"/>
  <c r="B330" i="16"/>
  <c r="C330" i="16"/>
  <c r="D330" i="16"/>
  <c r="E330" i="16"/>
  <c r="F330" i="16"/>
  <c r="A331" i="16"/>
  <c r="B331" i="16"/>
  <c r="C331" i="16"/>
  <c r="D331" i="16"/>
  <c r="E331" i="16"/>
  <c r="F331" i="16"/>
  <c r="A332" i="16"/>
  <c r="B332" i="16"/>
  <c r="C332" i="16"/>
  <c r="D332" i="16"/>
  <c r="E332" i="16"/>
  <c r="F332" i="16"/>
  <c r="A333" i="16"/>
  <c r="B333" i="16"/>
  <c r="C333" i="16"/>
  <c r="D333" i="16"/>
  <c r="E333" i="16"/>
  <c r="F333" i="16"/>
  <c r="A334" i="16"/>
  <c r="B334" i="16"/>
  <c r="C334" i="16"/>
  <c r="D334" i="16"/>
  <c r="E334" i="16"/>
  <c r="F334" i="16"/>
  <c r="A335" i="16"/>
  <c r="B335" i="16"/>
  <c r="C335" i="16"/>
  <c r="D335" i="16"/>
  <c r="E335" i="16"/>
  <c r="F335" i="16"/>
  <c r="A336" i="16"/>
  <c r="B336" i="16"/>
  <c r="C336" i="16"/>
  <c r="D336" i="16"/>
  <c r="E336" i="16"/>
  <c r="F336" i="16"/>
  <c r="A337" i="16"/>
  <c r="B337" i="16"/>
  <c r="C337" i="16"/>
  <c r="D337" i="16"/>
  <c r="E337" i="16"/>
  <c r="F337" i="16"/>
  <c r="A338" i="16"/>
  <c r="B338" i="16"/>
  <c r="C338" i="16"/>
  <c r="D338" i="16"/>
  <c r="E338" i="16"/>
  <c r="F338" i="16"/>
  <c r="A339" i="16"/>
  <c r="B339" i="16"/>
  <c r="C339" i="16"/>
  <c r="D339" i="16"/>
  <c r="E339" i="16"/>
  <c r="F339" i="16"/>
  <c r="A340" i="16"/>
  <c r="B340" i="16"/>
  <c r="C340" i="16"/>
  <c r="D340" i="16"/>
  <c r="E340" i="16"/>
  <c r="F340" i="16"/>
  <c r="A341" i="16"/>
  <c r="B341" i="16"/>
  <c r="C341" i="16"/>
  <c r="D341" i="16"/>
  <c r="E341" i="16"/>
  <c r="F341" i="16"/>
  <c r="A342" i="16"/>
  <c r="B342" i="16"/>
  <c r="C342" i="16"/>
  <c r="D342" i="16"/>
  <c r="E342" i="16"/>
  <c r="F342" i="16"/>
  <c r="A343" i="16"/>
  <c r="B343" i="16"/>
  <c r="C343" i="16"/>
  <c r="D343" i="16"/>
  <c r="E343" i="16"/>
  <c r="F343" i="16"/>
  <c r="A344" i="16"/>
  <c r="B344" i="16"/>
  <c r="C344" i="16"/>
  <c r="D344" i="16"/>
  <c r="E344" i="16"/>
  <c r="F344" i="16"/>
  <c r="A345" i="16"/>
  <c r="B345" i="16"/>
  <c r="C345" i="16"/>
  <c r="D345" i="16"/>
  <c r="E345" i="16"/>
  <c r="F345" i="16"/>
  <c r="A346" i="16"/>
  <c r="B346" i="16"/>
  <c r="C346" i="16"/>
  <c r="D346" i="16"/>
  <c r="E346" i="16"/>
  <c r="F346" i="16"/>
  <c r="A347" i="16"/>
  <c r="B347" i="16"/>
  <c r="C347" i="16"/>
  <c r="D347" i="16"/>
  <c r="E347" i="16"/>
  <c r="F347" i="16"/>
  <c r="A348" i="16"/>
  <c r="B348" i="16"/>
  <c r="C348" i="16"/>
  <c r="D348" i="16"/>
  <c r="E348" i="16"/>
  <c r="F348" i="16"/>
  <c r="A349" i="16"/>
  <c r="B349" i="16"/>
  <c r="C349" i="16"/>
  <c r="D349" i="16"/>
  <c r="E349" i="16"/>
  <c r="F349" i="16"/>
  <c r="A350" i="16"/>
  <c r="B350" i="16"/>
  <c r="C350" i="16"/>
  <c r="D350" i="16"/>
  <c r="E350" i="16"/>
  <c r="F350" i="16"/>
  <c r="A351" i="16"/>
  <c r="B351" i="16"/>
  <c r="C351" i="16"/>
  <c r="D351" i="16"/>
  <c r="E351" i="16"/>
  <c r="F351" i="16"/>
  <c r="A352" i="16"/>
  <c r="B352" i="16"/>
  <c r="C352" i="16"/>
  <c r="D352" i="16"/>
  <c r="E352" i="16"/>
  <c r="F352" i="16"/>
  <c r="A353" i="16"/>
  <c r="B353" i="16"/>
  <c r="C353" i="16"/>
  <c r="D353" i="16"/>
  <c r="E353" i="16"/>
  <c r="F353" i="16"/>
  <c r="A354" i="16"/>
  <c r="B354" i="16"/>
  <c r="C354" i="16"/>
  <c r="D354" i="16"/>
  <c r="E354" i="16"/>
  <c r="F354" i="16"/>
  <c r="A355" i="16"/>
  <c r="B355" i="16"/>
  <c r="C355" i="16"/>
  <c r="D355" i="16"/>
  <c r="E355" i="16"/>
  <c r="F355" i="16"/>
  <c r="A356" i="16"/>
  <c r="B356" i="16"/>
  <c r="C356" i="16"/>
  <c r="D356" i="16"/>
  <c r="E356" i="16"/>
  <c r="F356" i="16"/>
  <c r="A357" i="16"/>
  <c r="B357" i="16"/>
  <c r="C357" i="16"/>
  <c r="D357" i="16"/>
  <c r="E357" i="16"/>
  <c r="F357" i="16"/>
  <c r="A358" i="16"/>
  <c r="B358" i="16"/>
  <c r="C358" i="16"/>
  <c r="D358" i="16"/>
  <c r="E358" i="16"/>
  <c r="F358" i="16"/>
  <c r="A359" i="16"/>
  <c r="B359" i="16"/>
  <c r="C359" i="16"/>
  <c r="D359" i="16"/>
  <c r="E359" i="16"/>
  <c r="F359" i="16"/>
  <c r="A360" i="16"/>
  <c r="B360" i="16"/>
  <c r="C360" i="16"/>
  <c r="D360" i="16"/>
  <c r="E360" i="16"/>
  <c r="F360" i="16"/>
  <c r="A361" i="16"/>
  <c r="B361" i="16"/>
  <c r="C361" i="16"/>
  <c r="D361" i="16"/>
  <c r="E361" i="16"/>
  <c r="F361" i="16"/>
  <c r="A362" i="16"/>
  <c r="B362" i="16"/>
  <c r="C362" i="16"/>
  <c r="D362" i="16"/>
  <c r="E362" i="16"/>
  <c r="F362" i="16"/>
  <c r="A363" i="16"/>
  <c r="B363" i="16"/>
  <c r="C363" i="16"/>
  <c r="D363" i="16"/>
  <c r="E363" i="16"/>
  <c r="F363" i="16"/>
  <c r="A364" i="16"/>
  <c r="B364" i="16"/>
  <c r="C364" i="16"/>
  <c r="D364" i="16"/>
  <c r="E364" i="16"/>
  <c r="F364" i="16"/>
  <c r="A365" i="16"/>
  <c r="B365" i="16"/>
  <c r="C365" i="16"/>
  <c r="D365" i="16"/>
  <c r="E365" i="16"/>
  <c r="F365" i="16"/>
  <c r="A366" i="16"/>
  <c r="B366" i="16"/>
  <c r="C366" i="16"/>
  <c r="D366" i="16"/>
  <c r="E366" i="16"/>
  <c r="F366" i="16"/>
  <c r="A367" i="16"/>
  <c r="B367" i="16"/>
  <c r="C367" i="16"/>
  <c r="D367" i="16"/>
  <c r="E367" i="16"/>
  <c r="F367" i="16"/>
  <c r="A368" i="16"/>
  <c r="B368" i="16"/>
  <c r="C368" i="16"/>
  <c r="D368" i="16"/>
  <c r="E368" i="16"/>
  <c r="F368" i="16"/>
  <c r="A369" i="16"/>
  <c r="B369" i="16"/>
  <c r="C369" i="16"/>
  <c r="D369" i="16"/>
  <c r="E369" i="16"/>
  <c r="F369" i="16"/>
  <c r="A370" i="16"/>
  <c r="B370" i="16"/>
  <c r="C370" i="16"/>
  <c r="D370" i="16"/>
  <c r="E370" i="16"/>
  <c r="F370" i="16"/>
  <c r="A371" i="16"/>
  <c r="B371" i="16"/>
  <c r="C371" i="16"/>
  <c r="D371" i="16"/>
  <c r="E371" i="16"/>
  <c r="F371" i="16"/>
  <c r="A372" i="16"/>
  <c r="B372" i="16"/>
  <c r="C372" i="16"/>
  <c r="D372" i="16"/>
  <c r="E372" i="16"/>
  <c r="F372" i="16"/>
  <c r="A373" i="16"/>
  <c r="B373" i="16"/>
  <c r="C373" i="16"/>
  <c r="D373" i="16"/>
  <c r="E373" i="16"/>
  <c r="F373" i="16"/>
  <c r="A374" i="16"/>
  <c r="B374" i="16"/>
  <c r="C374" i="16"/>
  <c r="D374" i="16"/>
  <c r="E374" i="16"/>
  <c r="F374" i="16"/>
  <c r="A375" i="16"/>
  <c r="B375" i="16"/>
  <c r="C375" i="16"/>
  <c r="D375" i="16"/>
  <c r="E375" i="16"/>
  <c r="F375" i="16"/>
  <c r="A376" i="16"/>
  <c r="B376" i="16"/>
  <c r="C376" i="16"/>
  <c r="D376" i="16"/>
  <c r="E376" i="16"/>
  <c r="F376" i="16"/>
  <c r="A377" i="16"/>
  <c r="B377" i="16"/>
  <c r="C377" i="16"/>
  <c r="D377" i="16"/>
  <c r="E377" i="16"/>
  <c r="F377" i="16"/>
  <c r="A378" i="16"/>
  <c r="B378" i="16"/>
  <c r="C378" i="16"/>
  <c r="D378" i="16"/>
  <c r="E378" i="16"/>
  <c r="F378" i="16"/>
  <c r="A379" i="16"/>
  <c r="B379" i="16"/>
  <c r="C379" i="16"/>
  <c r="D379" i="16"/>
  <c r="E379" i="16"/>
  <c r="F379" i="16"/>
  <c r="A380" i="16"/>
  <c r="B380" i="16"/>
  <c r="C380" i="16"/>
  <c r="D380" i="16"/>
  <c r="E380" i="16"/>
  <c r="F380" i="16"/>
  <c r="A381" i="16"/>
  <c r="B381" i="16"/>
  <c r="C381" i="16"/>
  <c r="D381" i="16"/>
  <c r="E381" i="16"/>
  <c r="F381" i="16"/>
  <c r="A382" i="16"/>
  <c r="B382" i="16"/>
  <c r="C382" i="16"/>
  <c r="D382" i="16"/>
  <c r="E382" i="16"/>
  <c r="F382" i="16"/>
  <c r="A383" i="16"/>
  <c r="B383" i="16"/>
  <c r="C383" i="16"/>
  <c r="D383" i="16"/>
  <c r="E383" i="16"/>
  <c r="F383" i="16"/>
  <c r="A384" i="16"/>
  <c r="B384" i="16"/>
  <c r="C384" i="16"/>
  <c r="D384" i="16"/>
  <c r="E384" i="16"/>
  <c r="F384" i="16"/>
  <c r="A385" i="16"/>
  <c r="B385" i="16"/>
  <c r="C385" i="16"/>
  <c r="D385" i="16"/>
  <c r="E385" i="16"/>
  <c r="F385" i="16"/>
  <c r="A386" i="16"/>
  <c r="B386" i="16"/>
  <c r="C386" i="16"/>
  <c r="D386" i="16"/>
  <c r="E386" i="16"/>
  <c r="F386" i="16"/>
  <c r="A387" i="16"/>
  <c r="B387" i="16"/>
  <c r="C387" i="16"/>
  <c r="D387" i="16"/>
  <c r="E387" i="16"/>
  <c r="F387" i="16"/>
  <c r="A388" i="16"/>
  <c r="B388" i="16"/>
  <c r="C388" i="16"/>
  <c r="D388" i="16"/>
  <c r="E388" i="16"/>
  <c r="F388" i="16"/>
  <c r="A389" i="16"/>
  <c r="B389" i="16"/>
  <c r="C389" i="16"/>
  <c r="D389" i="16"/>
  <c r="E389" i="16"/>
  <c r="F389" i="16"/>
  <c r="A390" i="16"/>
  <c r="B390" i="16"/>
  <c r="C390" i="16"/>
  <c r="D390" i="16"/>
  <c r="E390" i="16"/>
  <c r="F390" i="16"/>
  <c r="A391" i="16"/>
  <c r="B391" i="16"/>
  <c r="C391" i="16"/>
  <c r="D391" i="16"/>
  <c r="E391" i="16"/>
  <c r="F391" i="16"/>
  <c r="A392" i="16"/>
  <c r="B392" i="16"/>
  <c r="C392" i="16"/>
  <c r="D392" i="16"/>
  <c r="E392" i="16"/>
  <c r="F392" i="16"/>
  <c r="A393" i="16"/>
  <c r="B393" i="16"/>
  <c r="C393" i="16"/>
  <c r="D393" i="16"/>
  <c r="E393" i="16"/>
  <c r="F393" i="16"/>
  <c r="A394" i="16"/>
  <c r="B394" i="16"/>
  <c r="C394" i="16"/>
  <c r="D394" i="16"/>
  <c r="E394" i="16"/>
  <c r="F394" i="16"/>
  <c r="A395" i="16"/>
  <c r="B395" i="16"/>
  <c r="C395" i="16"/>
  <c r="D395" i="16"/>
  <c r="E395" i="16"/>
  <c r="F395" i="16"/>
  <c r="A396" i="16"/>
  <c r="B396" i="16"/>
  <c r="C396" i="16"/>
  <c r="D396" i="16"/>
  <c r="E396" i="16"/>
  <c r="F396" i="16"/>
  <c r="A397" i="16"/>
  <c r="B397" i="16"/>
  <c r="C397" i="16"/>
  <c r="D397" i="16"/>
  <c r="E397" i="16"/>
  <c r="F397" i="16"/>
  <c r="A398" i="16"/>
  <c r="B398" i="16"/>
  <c r="C398" i="16"/>
  <c r="D398" i="16"/>
  <c r="E398" i="16"/>
  <c r="F398" i="16"/>
  <c r="A399" i="16"/>
  <c r="B399" i="16"/>
  <c r="C399" i="16"/>
  <c r="D399" i="16"/>
  <c r="E399" i="16"/>
  <c r="F399" i="16"/>
  <c r="A400" i="16"/>
  <c r="B400" i="16"/>
  <c r="C400" i="16"/>
  <c r="D400" i="16"/>
  <c r="E400" i="16"/>
  <c r="F400" i="16"/>
  <c r="A401" i="16"/>
  <c r="B401" i="16"/>
  <c r="C401" i="16"/>
  <c r="D401" i="16"/>
  <c r="E401" i="16"/>
  <c r="F401" i="16"/>
  <c r="A402" i="16"/>
  <c r="B402" i="16"/>
  <c r="C402" i="16"/>
  <c r="D402" i="16"/>
  <c r="E402" i="16"/>
  <c r="F402" i="16"/>
  <c r="A403" i="16"/>
  <c r="B403" i="16"/>
  <c r="C403" i="16"/>
  <c r="D403" i="16"/>
  <c r="E403" i="16"/>
  <c r="F403" i="16"/>
  <c r="A404" i="16"/>
  <c r="B404" i="16"/>
  <c r="C404" i="16"/>
  <c r="D404" i="16"/>
  <c r="E404" i="16"/>
  <c r="F404" i="16"/>
  <c r="A405" i="16"/>
  <c r="B405" i="16"/>
  <c r="C405" i="16"/>
  <c r="D405" i="16"/>
  <c r="E405" i="16"/>
  <c r="F405" i="16"/>
  <c r="A406" i="16"/>
  <c r="B406" i="16"/>
  <c r="C406" i="16"/>
  <c r="D406" i="16"/>
  <c r="E406" i="16"/>
  <c r="F406" i="16"/>
  <c r="A407" i="16"/>
  <c r="B407" i="16"/>
  <c r="C407" i="16"/>
  <c r="D407" i="16"/>
  <c r="E407" i="16"/>
  <c r="F407" i="16"/>
  <c r="A408" i="16"/>
  <c r="B408" i="16"/>
  <c r="C408" i="16"/>
  <c r="D408" i="16"/>
  <c r="E408" i="16"/>
  <c r="F408" i="16"/>
  <c r="A409" i="16"/>
  <c r="B409" i="16"/>
  <c r="C409" i="16"/>
  <c r="D409" i="16"/>
  <c r="E409" i="16"/>
  <c r="F409" i="16"/>
  <c r="A410" i="16"/>
  <c r="B410" i="16"/>
  <c r="C410" i="16"/>
  <c r="D410" i="16"/>
  <c r="E410" i="16"/>
  <c r="F410" i="16"/>
  <c r="A411" i="16"/>
  <c r="B411" i="16"/>
  <c r="C411" i="16"/>
  <c r="D411" i="16"/>
  <c r="E411" i="16"/>
  <c r="F411" i="16"/>
  <c r="A412" i="16"/>
  <c r="B412" i="16"/>
  <c r="C412" i="16"/>
  <c r="D412" i="16"/>
  <c r="E412" i="16"/>
  <c r="F412" i="16"/>
  <c r="A413" i="16"/>
  <c r="B413" i="16"/>
  <c r="C413" i="16"/>
  <c r="D413" i="16"/>
  <c r="E413" i="16"/>
  <c r="F413" i="16"/>
  <c r="A414" i="16"/>
  <c r="B414" i="16"/>
  <c r="C414" i="16"/>
  <c r="D414" i="16"/>
  <c r="E414" i="16"/>
  <c r="F414" i="16"/>
  <c r="A415" i="16"/>
  <c r="B415" i="16"/>
  <c r="C415" i="16"/>
  <c r="D415" i="16"/>
  <c r="E415" i="16"/>
  <c r="F415" i="16"/>
  <c r="A416" i="16"/>
  <c r="B416" i="16"/>
  <c r="C416" i="16"/>
  <c r="D416" i="16"/>
  <c r="E416" i="16"/>
  <c r="F416" i="16"/>
  <c r="A417" i="16"/>
  <c r="B417" i="16"/>
  <c r="C417" i="16"/>
  <c r="D417" i="16"/>
  <c r="E417" i="16"/>
  <c r="F417" i="16"/>
  <c r="A418" i="16"/>
  <c r="B418" i="16"/>
  <c r="C418" i="16"/>
  <c r="D418" i="16"/>
  <c r="E418" i="16"/>
  <c r="F418" i="16"/>
  <c r="A419" i="16"/>
  <c r="B419" i="16"/>
  <c r="C419" i="16"/>
  <c r="D419" i="16"/>
  <c r="E419" i="16"/>
  <c r="F419" i="16"/>
  <c r="A420" i="16"/>
  <c r="B420" i="16"/>
  <c r="C420" i="16"/>
  <c r="D420" i="16"/>
  <c r="E420" i="16"/>
  <c r="F420" i="16"/>
  <c r="A421" i="16"/>
  <c r="B421" i="16"/>
  <c r="C421" i="16"/>
  <c r="D421" i="16"/>
  <c r="E421" i="16"/>
  <c r="F421" i="16"/>
  <c r="A422" i="16"/>
  <c r="B422" i="16"/>
  <c r="C422" i="16"/>
  <c r="D422" i="16"/>
  <c r="E422" i="16"/>
  <c r="F422" i="16"/>
  <c r="A423" i="16"/>
  <c r="B423" i="16"/>
  <c r="C423" i="16"/>
  <c r="D423" i="16"/>
  <c r="E423" i="16"/>
  <c r="F423" i="16"/>
  <c r="A424" i="16"/>
  <c r="B424" i="16"/>
  <c r="C424" i="16"/>
  <c r="D424" i="16"/>
  <c r="E424" i="16"/>
  <c r="F424" i="16"/>
  <c r="A425" i="16"/>
  <c r="B425" i="16"/>
  <c r="C425" i="16"/>
  <c r="D425" i="16"/>
  <c r="E425" i="16"/>
  <c r="F425" i="16"/>
  <c r="A426" i="16"/>
  <c r="B426" i="16"/>
  <c r="C426" i="16"/>
  <c r="D426" i="16"/>
  <c r="E426" i="16"/>
  <c r="F426" i="16"/>
  <c r="A427" i="16"/>
  <c r="B427" i="16"/>
  <c r="C427" i="16"/>
  <c r="D427" i="16"/>
  <c r="E427" i="16"/>
  <c r="F427" i="16"/>
  <c r="A428" i="16"/>
  <c r="B428" i="16"/>
  <c r="C428" i="16"/>
  <c r="D428" i="16"/>
  <c r="E428" i="16"/>
  <c r="F428" i="16"/>
  <c r="A429" i="16"/>
  <c r="B429" i="16"/>
  <c r="C429" i="16"/>
  <c r="D429" i="16"/>
  <c r="E429" i="16"/>
  <c r="F429" i="16"/>
  <c r="A430" i="16"/>
  <c r="B430" i="16"/>
  <c r="C430" i="16"/>
  <c r="D430" i="16"/>
  <c r="E430" i="16"/>
  <c r="F430" i="16"/>
  <c r="A431" i="16"/>
  <c r="B431" i="16"/>
  <c r="C431" i="16"/>
  <c r="D431" i="16"/>
  <c r="E431" i="16"/>
  <c r="F431" i="16"/>
  <c r="A432" i="16"/>
  <c r="B432" i="16"/>
  <c r="C432" i="16"/>
  <c r="D432" i="16"/>
  <c r="E432" i="16"/>
  <c r="F432" i="16"/>
  <c r="A433" i="16"/>
  <c r="B433" i="16"/>
  <c r="C433" i="16"/>
  <c r="D433" i="16"/>
  <c r="E433" i="16"/>
  <c r="F433" i="16"/>
  <c r="A434" i="16"/>
  <c r="B434" i="16"/>
  <c r="C434" i="16"/>
  <c r="D434" i="16"/>
  <c r="E434" i="16"/>
  <c r="F434" i="16"/>
  <c r="A435" i="16"/>
  <c r="B435" i="16"/>
  <c r="C435" i="16"/>
  <c r="D435" i="16"/>
  <c r="E435" i="16"/>
  <c r="F435" i="16"/>
  <c r="A436" i="16"/>
  <c r="B436" i="16"/>
  <c r="C436" i="16"/>
  <c r="D436" i="16"/>
  <c r="E436" i="16"/>
  <c r="F436" i="16"/>
  <c r="A437" i="16"/>
  <c r="B437" i="16"/>
  <c r="C437" i="16"/>
  <c r="D437" i="16"/>
  <c r="E437" i="16"/>
  <c r="F437" i="16"/>
  <c r="A438" i="16"/>
  <c r="B438" i="16"/>
  <c r="C438" i="16"/>
  <c r="D438" i="16"/>
  <c r="E438" i="16"/>
  <c r="F438" i="16"/>
  <c r="A439" i="16"/>
  <c r="B439" i="16"/>
  <c r="C439" i="16"/>
  <c r="D439" i="16"/>
  <c r="E439" i="16"/>
  <c r="F439" i="16"/>
  <c r="A440" i="16"/>
  <c r="B440" i="16"/>
  <c r="C440" i="16"/>
  <c r="D440" i="16"/>
  <c r="E440" i="16"/>
  <c r="F440" i="16"/>
  <c r="A441" i="16"/>
  <c r="B441" i="16"/>
  <c r="C441" i="16"/>
  <c r="D441" i="16"/>
  <c r="E441" i="16"/>
  <c r="F441" i="16"/>
  <c r="A442" i="16"/>
  <c r="B442" i="16"/>
  <c r="C442" i="16"/>
  <c r="D442" i="16"/>
  <c r="E442" i="16"/>
  <c r="F442" i="16"/>
  <c r="A443" i="16"/>
  <c r="B443" i="16"/>
  <c r="C443" i="16"/>
  <c r="D443" i="16"/>
  <c r="E443" i="16"/>
  <c r="F443" i="16"/>
  <c r="A444" i="16"/>
  <c r="B444" i="16"/>
  <c r="C444" i="16"/>
  <c r="D444" i="16"/>
  <c r="E444" i="16"/>
  <c r="F444" i="16"/>
  <c r="A445" i="16"/>
  <c r="B445" i="16"/>
  <c r="C445" i="16"/>
  <c r="D445" i="16"/>
  <c r="E445" i="16"/>
  <c r="F445" i="16"/>
  <c r="A446" i="16"/>
  <c r="B446" i="16"/>
  <c r="C446" i="16"/>
  <c r="D446" i="16"/>
  <c r="E446" i="16"/>
  <c r="F446" i="16"/>
  <c r="A447" i="16"/>
  <c r="B447" i="16"/>
  <c r="C447" i="16"/>
  <c r="D447" i="16"/>
  <c r="E447" i="16"/>
  <c r="F447" i="16"/>
  <c r="A448" i="16"/>
  <c r="B448" i="16"/>
  <c r="C448" i="16"/>
  <c r="D448" i="16"/>
  <c r="E448" i="16"/>
  <c r="F448" i="16"/>
  <c r="A449" i="16"/>
  <c r="B449" i="16"/>
  <c r="C449" i="16"/>
  <c r="D449" i="16"/>
  <c r="E449" i="16"/>
  <c r="F449" i="16"/>
  <c r="A450" i="16"/>
  <c r="B450" i="16"/>
  <c r="C450" i="16"/>
  <c r="D450" i="16"/>
  <c r="E450" i="16"/>
  <c r="F450" i="16"/>
  <c r="A451" i="16"/>
  <c r="B451" i="16"/>
  <c r="C451" i="16"/>
  <c r="D451" i="16"/>
  <c r="E451" i="16"/>
  <c r="F451" i="16"/>
  <c r="A452" i="16"/>
  <c r="B452" i="16"/>
  <c r="C452" i="16"/>
  <c r="D452" i="16"/>
  <c r="E452" i="16"/>
  <c r="F452" i="16"/>
  <c r="A453" i="16"/>
  <c r="B453" i="16"/>
  <c r="C453" i="16"/>
  <c r="D453" i="16"/>
  <c r="E453" i="16"/>
  <c r="F453" i="16"/>
  <c r="A454" i="16"/>
  <c r="B454" i="16"/>
  <c r="C454" i="16"/>
  <c r="D454" i="16"/>
  <c r="E454" i="16"/>
  <c r="F454" i="16"/>
  <c r="A455" i="16"/>
  <c r="B455" i="16"/>
  <c r="C455" i="16"/>
  <c r="D455" i="16"/>
  <c r="E455" i="16"/>
  <c r="F455" i="16"/>
  <c r="A456" i="16"/>
  <c r="B456" i="16"/>
  <c r="C456" i="16"/>
  <c r="D456" i="16"/>
  <c r="E456" i="16"/>
  <c r="F456" i="16"/>
  <c r="A457" i="16"/>
  <c r="B457" i="16"/>
  <c r="C457" i="16"/>
  <c r="D457" i="16"/>
  <c r="E457" i="16"/>
  <c r="F457" i="16"/>
  <c r="A458" i="16"/>
  <c r="B458" i="16"/>
  <c r="C458" i="16"/>
  <c r="D458" i="16"/>
  <c r="E458" i="16"/>
  <c r="F458" i="16"/>
  <c r="A459" i="16"/>
  <c r="B459" i="16"/>
  <c r="C459" i="16"/>
  <c r="D459" i="16"/>
  <c r="E459" i="16"/>
  <c r="F459" i="16"/>
  <c r="A460" i="16"/>
  <c r="B460" i="16"/>
  <c r="C460" i="16"/>
  <c r="D460" i="16"/>
  <c r="E460" i="16"/>
  <c r="F460" i="16"/>
  <c r="A461" i="16"/>
  <c r="B461" i="16"/>
  <c r="C461" i="16"/>
  <c r="D461" i="16"/>
  <c r="E461" i="16"/>
  <c r="F461" i="16"/>
  <c r="A462" i="16"/>
  <c r="B462" i="16"/>
  <c r="C462" i="16"/>
  <c r="D462" i="16"/>
  <c r="E462" i="16"/>
  <c r="F462" i="16"/>
  <c r="A463" i="16"/>
  <c r="B463" i="16"/>
  <c r="C463" i="16"/>
  <c r="D463" i="16"/>
  <c r="E463" i="16"/>
  <c r="F463" i="16"/>
  <c r="A464" i="16"/>
  <c r="B464" i="16"/>
  <c r="C464" i="16"/>
  <c r="D464" i="16"/>
  <c r="E464" i="16"/>
  <c r="F464" i="16"/>
  <c r="A465" i="16"/>
  <c r="B465" i="16"/>
  <c r="C465" i="16"/>
  <c r="D465" i="16"/>
  <c r="E465" i="16"/>
  <c r="F465" i="16"/>
  <c r="A466" i="16"/>
  <c r="B466" i="16"/>
  <c r="C466" i="16"/>
  <c r="D466" i="16"/>
  <c r="E466" i="16"/>
  <c r="F466" i="16"/>
  <c r="A467" i="16"/>
  <c r="B467" i="16"/>
  <c r="C467" i="16"/>
  <c r="D467" i="16"/>
  <c r="E467" i="16"/>
  <c r="F467" i="16"/>
  <c r="A468" i="16"/>
  <c r="B468" i="16"/>
  <c r="C468" i="16"/>
  <c r="D468" i="16"/>
  <c r="E468" i="16"/>
  <c r="F468" i="16"/>
  <c r="A469" i="16"/>
  <c r="B469" i="16"/>
  <c r="C469" i="16"/>
  <c r="D469" i="16"/>
  <c r="E469" i="16"/>
  <c r="F469" i="16"/>
  <c r="A470" i="16"/>
  <c r="B470" i="16"/>
  <c r="C470" i="16"/>
  <c r="D470" i="16"/>
  <c r="E470" i="16"/>
  <c r="F470" i="16"/>
  <c r="A471" i="16"/>
  <c r="B471" i="16"/>
  <c r="C471" i="16"/>
  <c r="D471" i="16"/>
  <c r="E471" i="16"/>
  <c r="F471" i="16"/>
  <c r="A472" i="16"/>
  <c r="B472" i="16"/>
  <c r="C472" i="16"/>
  <c r="D472" i="16"/>
  <c r="E472" i="16"/>
  <c r="F472" i="16"/>
  <c r="A473" i="16"/>
  <c r="B473" i="16"/>
  <c r="C473" i="16"/>
  <c r="D473" i="16"/>
  <c r="E473" i="16"/>
  <c r="F473" i="16"/>
  <c r="A474" i="16"/>
  <c r="B474" i="16"/>
  <c r="C474" i="16"/>
  <c r="D474" i="16"/>
  <c r="E474" i="16"/>
  <c r="F474" i="16"/>
  <c r="A475" i="16"/>
  <c r="B475" i="16"/>
  <c r="C475" i="16"/>
  <c r="D475" i="16"/>
  <c r="E475" i="16"/>
  <c r="F475" i="16"/>
  <c r="A476" i="16"/>
  <c r="B476" i="16"/>
  <c r="C476" i="16"/>
  <c r="D476" i="16"/>
  <c r="E476" i="16"/>
  <c r="F476" i="16"/>
  <c r="A477" i="16"/>
  <c r="B477" i="16"/>
  <c r="C477" i="16"/>
  <c r="D477" i="16"/>
  <c r="E477" i="16"/>
  <c r="F477" i="16"/>
  <c r="A478" i="16"/>
  <c r="B478" i="16"/>
  <c r="C478" i="16"/>
  <c r="D478" i="16"/>
  <c r="E478" i="16"/>
  <c r="F478" i="16"/>
  <c r="A479" i="16"/>
  <c r="B479" i="16"/>
  <c r="C479" i="16"/>
  <c r="D479" i="16"/>
  <c r="E479" i="16"/>
  <c r="F479" i="16"/>
  <c r="A480" i="16"/>
  <c r="B480" i="16"/>
  <c r="C480" i="16"/>
  <c r="D480" i="16"/>
  <c r="E480" i="16"/>
  <c r="F480" i="16"/>
  <c r="A481" i="16"/>
  <c r="B481" i="16"/>
  <c r="C481" i="16"/>
  <c r="D481" i="16"/>
  <c r="E481" i="16"/>
  <c r="F481" i="16"/>
  <c r="A482" i="16"/>
  <c r="B482" i="16"/>
  <c r="C482" i="16"/>
  <c r="D482" i="16"/>
  <c r="E482" i="16"/>
  <c r="F482" i="16"/>
  <c r="A483" i="16"/>
  <c r="B483" i="16"/>
  <c r="C483" i="16"/>
  <c r="D483" i="16"/>
  <c r="E483" i="16"/>
  <c r="F483" i="16"/>
  <c r="A484" i="16"/>
  <c r="B484" i="16"/>
  <c r="C484" i="16"/>
  <c r="D484" i="16"/>
  <c r="E484" i="16"/>
  <c r="F484" i="16"/>
  <c r="A485" i="16"/>
  <c r="B485" i="16"/>
  <c r="C485" i="16"/>
  <c r="D485" i="16"/>
  <c r="E485" i="16"/>
  <c r="F485" i="16"/>
  <c r="A486" i="16"/>
  <c r="B486" i="16"/>
  <c r="C486" i="16"/>
  <c r="D486" i="16"/>
  <c r="E486" i="16"/>
  <c r="F486" i="16"/>
  <c r="A487" i="16"/>
  <c r="B487" i="16"/>
  <c r="C487" i="16"/>
  <c r="D487" i="16"/>
  <c r="E487" i="16"/>
  <c r="F487" i="16"/>
  <c r="A488" i="16"/>
  <c r="B488" i="16"/>
  <c r="C488" i="16"/>
  <c r="D488" i="16"/>
  <c r="E488" i="16"/>
  <c r="F488" i="16"/>
  <c r="A489" i="16"/>
  <c r="B489" i="16"/>
  <c r="C489" i="16"/>
  <c r="D489" i="16"/>
  <c r="E489" i="16"/>
  <c r="F489" i="16"/>
  <c r="A490" i="16"/>
  <c r="B490" i="16"/>
  <c r="C490" i="16"/>
  <c r="D490" i="16"/>
  <c r="E490" i="16"/>
  <c r="F490" i="16"/>
  <c r="A491" i="16"/>
  <c r="B491" i="16"/>
  <c r="C491" i="16"/>
  <c r="D491" i="16"/>
  <c r="E491" i="16"/>
  <c r="F491" i="16"/>
  <c r="A492" i="16"/>
  <c r="B492" i="16"/>
  <c r="C492" i="16"/>
  <c r="D492" i="16"/>
  <c r="E492" i="16"/>
  <c r="F492" i="16"/>
  <c r="A493" i="16"/>
  <c r="B493" i="16"/>
  <c r="C493" i="16"/>
  <c r="D493" i="16"/>
  <c r="E493" i="16"/>
  <c r="F493" i="16"/>
  <c r="A494" i="16"/>
  <c r="B494" i="16"/>
  <c r="C494" i="16"/>
  <c r="D494" i="16"/>
  <c r="E494" i="16"/>
  <c r="F494" i="16"/>
  <c r="A495" i="16"/>
  <c r="B495" i="16"/>
  <c r="C495" i="16"/>
  <c r="D495" i="16"/>
  <c r="E495" i="16"/>
  <c r="F495" i="16"/>
  <c r="A496" i="16"/>
  <c r="B496" i="16"/>
  <c r="C496" i="16"/>
  <c r="D496" i="16"/>
  <c r="E496" i="16"/>
  <c r="F496" i="16"/>
  <c r="A497" i="16"/>
  <c r="B497" i="16"/>
  <c r="C497" i="16"/>
  <c r="D497" i="16"/>
  <c r="E497" i="16"/>
  <c r="F497" i="16"/>
  <c r="A498" i="16"/>
  <c r="B498" i="16"/>
  <c r="C498" i="16"/>
  <c r="D498" i="16"/>
  <c r="E498" i="16"/>
  <c r="F498" i="16"/>
  <c r="A499" i="16"/>
  <c r="B499" i="16"/>
  <c r="C499" i="16"/>
  <c r="D499" i="16"/>
  <c r="E499" i="16"/>
  <c r="F499" i="16"/>
  <c r="A500" i="16"/>
  <c r="B500" i="16"/>
  <c r="C500" i="16"/>
  <c r="D500" i="16"/>
  <c r="E500" i="16"/>
  <c r="F500" i="16"/>
  <c r="A501" i="16"/>
  <c r="B501" i="16"/>
  <c r="C501" i="16"/>
  <c r="D501" i="16"/>
  <c r="E501" i="16"/>
  <c r="F501" i="16"/>
  <c r="A502" i="16"/>
  <c r="B502" i="16"/>
  <c r="C502" i="16"/>
  <c r="D502" i="16"/>
  <c r="E502" i="16"/>
  <c r="F502" i="16"/>
  <c r="A503" i="16"/>
  <c r="B503" i="16"/>
  <c r="C503" i="16"/>
  <c r="D503" i="16"/>
  <c r="E503" i="16"/>
  <c r="F503" i="16"/>
  <c r="A504" i="16"/>
  <c r="B504" i="16"/>
  <c r="C504" i="16"/>
  <c r="D504" i="16"/>
  <c r="E504" i="16"/>
  <c r="F504" i="16"/>
  <c r="A505" i="16"/>
  <c r="B505" i="16"/>
  <c r="C505" i="16"/>
  <c r="D505" i="16"/>
  <c r="E505" i="16"/>
  <c r="F505" i="16"/>
  <c r="A506" i="16"/>
  <c r="B506" i="16"/>
  <c r="C506" i="16"/>
  <c r="D506" i="16"/>
  <c r="E506" i="16"/>
  <c r="F506" i="16"/>
  <c r="A507" i="16"/>
  <c r="B507" i="16"/>
  <c r="C507" i="16"/>
  <c r="D507" i="16"/>
  <c r="E507" i="16"/>
  <c r="F507" i="16"/>
  <c r="A508" i="16"/>
  <c r="B508" i="16"/>
  <c r="C508" i="16"/>
  <c r="D508" i="16"/>
  <c r="E508" i="16"/>
  <c r="F508" i="16"/>
  <c r="A509" i="16"/>
  <c r="B509" i="16"/>
  <c r="C509" i="16"/>
  <c r="D509" i="16"/>
  <c r="E509" i="16"/>
  <c r="F509" i="16"/>
  <c r="A510" i="16"/>
  <c r="B510" i="16"/>
  <c r="C510" i="16"/>
  <c r="D510" i="16"/>
  <c r="E510" i="16"/>
  <c r="F510" i="16"/>
  <c r="A511" i="16"/>
  <c r="B511" i="16"/>
  <c r="C511" i="16"/>
  <c r="D511" i="16"/>
  <c r="E511" i="16"/>
  <c r="F511" i="16"/>
  <c r="A512" i="16"/>
  <c r="B512" i="16"/>
  <c r="C512" i="16"/>
  <c r="D512" i="16"/>
  <c r="E512" i="16"/>
  <c r="F512" i="16"/>
  <c r="A513" i="16"/>
  <c r="B513" i="16"/>
  <c r="C513" i="16"/>
  <c r="D513" i="16"/>
  <c r="E513" i="16"/>
  <c r="F513" i="16"/>
  <c r="A514" i="16"/>
  <c r="B514" i="16"/>
  <c r="C514" i="16"/>
  <c r="D514" i="16"/>
  <c r="E514" i="16"/>
  <c r="F514" i="16"/>
  <c r="A515" i="16"/>
  <c r="B515" i="16"/>
  <c r="C515" i="16"/>
  <c r="D515" i="16"/>
  <c r="E515" i="16"/>
  <c r="F515" i="16"/>
  <c r="A516" i="16"/>
  <c r="B516" i="16"/>
  <c r="C516" i="16"/>
  <c r="D516" i="16"/>
  <c r="E516" i="16"/>
  <c r="F516" i="16"/>
  <c r="A517" i="16"/>
  <c r="B517" i="16"/>
  <c r="C517" i="16"/>
  <c r="D517" i="16"/>
  <c r="E517" i="16"/>
  <c r="F517" i="16"/>
  <c r="A518" i="16"/>
  <c r="B518" i="16"/>
  <c r="C518" i="16"/>
  <c r="D518" i="16"/>
  <c r="E518" i="16"/>
  <c r="F518" i="16"/>
  <c r="A519" i="16"/>
  <c r="B519" i="16"/>
  <c r="C519" i="16"/>
  <c r="D519" i="16"/>
  <c r="E519" i="16"/>
  <c r="F519" i="16"/>
  <c r="A520" i="16"/>
  <c r="B520" i="16"/>
  <c r="C520" i="16"/>
  <c r="D520" i="16"/>
  <c r="E520" i="16"/>
  <c r="F520" i="16"/>
  <c r="A521" i="16"/>
  <c r="B521" i="16"/>
  <c r="C521" i="16"/>
  <c r="D521" i="16"/>
  <c r="E521" i="16"/>
  <c r="F521" i="16"/>
  <c r="A522" i="16"/>
  <c r="B522" i="16"/>
  <c r="C522" i="16"/>
  <c r="D522" i="16"/>
  <c r="E522" i="16"/>
  <c r="F522" i="16"/>
  <c r="A523" i="16"/>
  <c r="B523" i="16"/>
  <c r="C523" i="16"/>
  <c r="D523" i="16"/>
  <c r="E523" i="16"/>
  <c r="F523" i="16"/>
  <c r="A524" i="16"/>
  <c r="B524" i="16"/>
  <c r="C524" i="16"/>
  <c r="D524" i="16"/>
  <c r="E524" i="16"/>
  <c r="F524" i="16"/>
  <c r="A525" i="16"/>
  <c r="B525" i="16"/>
  <c r="C525" i="16"/>
  <c r="D525" i="16"/>
  <c r="E525" i="16"/>
  <c r="F525" i="16"/>
  <c r="A526" i="16"/>
  <c r="B526" i="16"/>
  <c r="C526" i="16"/>
  <c r="D526" i="16"/>
  <c r="E526" i="16"/>
  <c r="F526" i="16"/>
  <c r="A527" i="16"/>
  <c r="B527" i="16"/>
  <c r="C527" i="16"/>
  <c r="D527" i="16"/>
  <c r="E527" i="16"/>
  <c r="F527" i="16"/>
  <c r="A528" i="16"/>
  <c r="B528" i="16"/>
  <c r="C528" i="16"/>
  <c r="D528" i="16"/>
  <c r="E528" i="16"/>
  <c r="F528" i="16"/>
  <c r="A529" i="16"/>
  <c r="B529" i="16"/>
  <c r="C529" i="16"/>
  <c r="D529" i="16"/>
  <c r="E529" i="16"/>
  <c r="F529" i="16"/>
  <c r="A530" i="16"/>
  <c r="B530" i="16"/>
  <c r="C530" i="16"/>
  <c r="D530" i="16"/>
  <c r="E530" i="16"/>
  <c r="F530" i="16"/>
  <c r="A531" i="16"/>
  <c r="B531" i="16"/>
  <c r="C531" i="16"/>
  <c r="D531" i="16"/>
  <c r="E531" i="16"/>
  <c r="F531" i="16"/>
  <c r="A532" i="16"/>
  <c r="B532" i="16"/>
  <c r="C532" i="16"/>
  <c r="D532" i="16"/>
  <c r="E532" i="16"/>
  <c r="F532" i="16"/>
  <c r="A533" i="16"/>
  <c r="B533" i="16"/>
  <c r="C533" i="16"/>
  <c r="D533" i="16"/>
  <c r="E533" i="16"/>
  <c r="F533" i="16"/>
  <c r="A534" i="16"/>
  <c r="B534" i="16"/>
  <c r="C534" i="16"/>
  <c r="D534" i="16"/>
  <c r="E534" i="16"/>
  <c r="F534" i="16"/>
  <c r="A535" i="16"/>
  <c r="B535" i="16"/>
  <c r="C535" i="16"/>
  <c r="D535" i="16"/>
  <c r="E535" i="16"/>
  <c r="F535" i="16"/>
  <c r="A536" i="16"/>
  <c r="B536" i="16"/>
  <c r="C536" i="16"/>
  <c r="D536" i="16"/>
  <c r="E536" i="16"/>
  <c r="F536" i="16"/>
  <c r="A537" i="16"/>
  <c r="B537" i="16"/>
  <c r="C537" i="16"/>
  <c r="D537" i="16"/>
  <c r="E537" i="16"/>
  <c r="F537" i="16"/>
  <c r="A538" i="16"/>
  <c r="B538" i="16"/>
  <c r="C538" i="16"/>
  <c r="D538" i="16"/>
  <c r="E538" i="16"/>
  <c r="F538" i="16"/>
  <c r="A539" i="16"/>
  <c r="B539" i="16"/>
  <c r="C539" i="16"/>
  <c r="D539" i="16"/>
  <c r="E539" i="16"/>
  <c r="F539" i="16"/>
  <c r="A540" i="16"/>
  <c r="B540" i="16"/>
  <c r="C540" i="16"/>
  <c r="D540" i="16"/>
  <c r="E540" i="16"/>
  <c r="F540" i="16"/>
  <c r="A541" i="16"/>
  <c r="B541" i="16"/>
  <c r="C541" i="16"/>
  <c r="D541" i="16"/>
  <c r="E541" i="16"/>
  <c r="F541" i="16"/>
  <c r="A542" i="16"/>
  <c r="B542" i="16"/>
  <c r="C542" i="16"/>
  <c r="D542" i="16"/>
  <c r="E542" i="16"/>
  <c r="F542" i="16"/>
  <c r="A543" i="16"/>
  <c r="B543" i="16"/>
  <c r="C543" i="16"/>
  <c r="D543" i="16"/>
  <c r="E543" i="16"/>
  <c r="F543" i="16"/>
  <c r="A544" i="16"/>
  <c r="B544" i="16"/>
  <c r="C544" i="16"/>
  <c r="D544" i="16"/>
  <c r="E544" i="16"/>
  <c r="F544" i="16"/>
  <c r="A545" i="16"/>
  <c r="B545" i="16"/>
  <c r="C545" i="16"/>
  <c r="D545" i="16"/>
  <c r="E545" i="16"/>
  <c r="F545" i="16"/>
  <c r="A546" i="16"/>
  <c r="B546" i="16"/>
  <c r="C546" i="16"/>
  <c r="D546" i="16"/>
  <c r="E546" i="16"/>
  <c r="F546" i="16"/>
  <c r="A547" i="16"/>
  <c r="B547" i="16"/>
  <c r="C547" i="16"/>
  <c r="D547" i="16"/>
  <c r="E547" i="16"/>
  <c r="F547" i="16"/>
  <c r="A548" i="16"/>
  <c r="B548" i="16"/>
  <c r="C548" i="16"/>
  <c r="D548" i="16"/>
  <c r="E548" i="16"/>
  <c r="F548" i="16"/>
  <c r="A549" i="16"/>
  <c r="B549" i="16"/>
  <c r="C549" i="16"/>
  <c r="D549" i="16"/>
  <c r="E549" i="16"/>
  <c r="F549" i="16"/>
  <c r="A550" i="16"/>
  <c r="B550" i="16"/>
  <c r="C550" i="16"/>
  <c r="D550" i="16"/>
  <c r="E550" i="16"/>
  <c r="F550" i="16"/>
  <c r="A551" i="16"/>
  <c r="B551" i="16"/>
  <c r="C551" i="16"/>
  <c r="D551" i="16"/>
  <c r="E551" i="16"/>
  <c r="F551" i="16"/>
  <c r="A552" i="16"/>
  <c r="B552" i="16"/>
  <c r="C552" i="16"/>
  <c r="D552" i="16"/>
  <c r="E552" i="16"/>
  <c r="F552" i="16"/>
  <c r="A553" i="16"/>
  <c r="B553" i="16"/>
  <c r="C553" i="16"/>
  <c r="D553" i="16"/>
  <c r="E553" i="16"/>
  <c r="F553" i="16"/>
  <c r="A554" i="16"/>
  <c r="B554" i="16"/>
  <c r="C554" i="16"/>
  <c r="D554" i="16"/>
  <c r="E554" i="16"/>
  <c r="F554" i="16"/>
  <c r="A555" i="16"/>
  <c r="B555" i="16"/>
  <c r="C555" i="16"/>
  <c r="D555" i="16"/>
  <c r="E555" i="16"/>
  <c r="F555" i="16"/>
  <c r="A556" i="16"/>
  <c r="B556" i="16"/>
  <c r="C556" i="16"/>
  <c r="D556" i="16"/>
  <c r="E556" i="16"/>
  <c r="F556" i="16"/>
  <c r="A557" i="16"/>
  <c r="B557" i="16"/>
  <c r="C557" i="16"/>
  <c r="D557" i="16"/>
  <c r="E557" i="16"/>
  <c r="F557" i="16"/>
  <c r="A558" i="16"/>
  <c r="B558" i="16"/>
  <c r="C558" i="16"/>
  <c r="D558" i="16"/>
  <c r="E558" i="16"/>
  <c r="F558" i="16"/>
  <c r="A559" i="16"/>
  <c r="B559" i="16"/>
  <c r="C559" i="16"/>
  <c r="D559" i="16"/>
  <c r="E559" i="16"/>
  <c r="F559" i="16"/>
  <c r="A560" i="16"/>
  <c r="B560" i="16"/>
  <c r="C560" i="16"/>
  <c r="D560" i="16"/>
  <c r="E560" i="16"/>
  <c r="F560" i="16"/>
  <c r="A561" i="16"/>
  <c r="B561" i="16"/>
  <c r="C561" i="16"/>
  <c r="D561" i="16"/>
  <c r="E561" i="16"/>
  <c r="F561" i="16"/>
  <c r="A562" i="16"/>
  <c r="B562" i="16"/>
  <c r="C562" i="16"/>
  <c r="D562" i="16"/>
  <c r="E562" i="16"/>
  <c r="F562" i="16"/>
  <c r="A563" i="16"/>
  <c r="B563" i="16"/>
  <c r="C563" i="16"/>
  <c r="D563" i="16"/>
  <c r="E563" i="16"/>
  <c r="F563" i="16"/>
  <c r="A564" i="16"/>
  <c r="B564" i="16"/>
  <c r="C564" i="16"/>
  <c r="D564" i="16"/>
  <c r="E564" i="16"/>
  <c r="F564" i="16"/>
  <c r="A565" i="16"/>
  <c r="B565" i="16"/>
  <c r="C565" i="16"/>
  <c r="D565" i="16"/>
  <c r="E565" i="16"/>
  <c r="F565" i="16"/>
  <c r="A566" i="16"/>
  <c r="B566" i="16"/>
  <c r="C566" i="16"/>
  <c r="D566" i="16"/>
  <c r="E566" i="16"/>
  <c r="F566" i="16"/>
  <c r="A567" i="16"/>
  <c r="B567" i="16"/>
  <c r="C567" i="16"/>
  <c r="D567" i="16"/>
  <c r="E567" i="16"/>
  <c r="F567" i="16"/>
  <c r="A568" i="16"/>
  <c r="B568" i="16"/>
  <c r="C568" i="16"/>
  <c r="D568" i="16"/>
  <c r="E568" i="16"/>
  <c r="F568" i="16"/>
  <c r="A569" i="16"/>
  <c r="B569" i="16"/>
  <c r="C569" i="16"/>
  <c r="D569" i="16"/>
  <c r="E569" i="16"/>
  <c r="F569" i="16"/>
  <c r="A570" i="16"/>
  <c r="B570" i="16"/>
  <c r="C570" i="16"/>
  <c r="D570" i="16"/>
  <c r="E570" i="16"/>
  <c r="F570" i="16"/>
  <c r="A571" i="16"/>
  <c r="B571" i="16"/>
  <c r="C571" i="16"/>
  <c r="D571" i="16"/>
  <c r="E571" i="16"/>
  <c r="F571" i="16"/>
  <c r="A572" i="16"/>
  <c r="B572" i="16"/>
  <c r="C572" i="16"/>
  <c r="D572" i="16"/>
  <c r="E572" i="16"/>
  <c r="F572" i="16"/>
  <c r="A573" i="16"/>
  <c r="B573" i="16"/>
  <c r="C573" i="16"/>
  <c r="D573" i="16"/>
  <c r="E573" i="16"/>
  <c r="F573" i="16"/>
  <c r="A574" i="16"/>
  <c r="B574" i="16"/>
  <c r="C574" i="16"/>
  <c r="D574" i="16"/>
  <c r="E574" i="16"/>
  <c r="F574" i="16"/>
  <c r="A575" i="16"/>
  <c r="B575" i="16"/>
  <c r="C575" i="16"/>
  <c r="D575" i="16"/>
  <c r="E575" i="16"/>
  <c r="F575" i="16"/>
  <c r="A576" i="16"/>
  <c r="B576" i="16"/>
  <c r="C576" i="16"/>
  <c r="D576" i="16"/>
  <c r="E576" i="16"/>
  <c r="F576" i="16"/>
  <c r="A577" i="16"/>
  <c r="B577" i="16"/>
  <c r="C577" i="16"/>
  <c r="D577" i="16"/>
  <c r="E577" i="16"/>
  <c r="F577" i="16"/>
  <c r="A578" i="16"/>
  <c r="B578" i="16"/>
  <c r="C578" i="16"/>
  <c r="D578" i="16"/>
  <c r="E578" i="16"/>
  <c r="F578" i="16"/>
  <c r="A579" i="16"/>
  <c r="B579" i="16"/>
  <c r="C579" i="16"/>
  <c r="D579" i="16"/>
  <c r="E579" i="16"/>
  <c r="F579" i="16"/>
  <c r="A580" i="16"/>
  <c r="B580" i="16"/>
  <c r="C580" i="16"/>
  <c r="D580" i="16"/>
  <c r="E580" i="16"/>
  <c r="F580" i="16"/>
  <c r="A581" i="16"/>
  <c r="B581" i="16"/>
  <c r="C581" i="16"/>
  <c r="D581" i="16"/>
  <c r="E581" i="16"/>
  <c r="F581" i="16"/>
  <c r="A582" i="16"/>
  <c r="B582" i="16"/>
  <c r="C582" i="16"/>
  <c r="D582" i="16"/>
  <c r="E582" i="16"/>
  <c r="F582" i="16"/>
  <c r="A583" i="16"/>
  <c r="B583" i="16"/>
  <c r="C583" i="16"/>
  <c r="D583" i="16"/>
  <c r="E583" i="16"/>
  <c r="F583" i="16"/>
  <c r="A584" i="16"/>
  <c r="B584" i="16"/>
  <c r="C584" i="16"/>
  <c r="D584" i="16"/>
  <c r="E584" i="16"/>
  <c r="F584" i="16"/>
  <c r="A585" i="16"/>
  <c r="B585" i="16"/>
  <c r="C585" i="16"/>
  <c r="D585" i="16"/>
  <c r="E585" i="16"/>
  <c r="F585" i="16"/>
  <c r="A586" i="16"/>
  <c r="B586" i="16"/>
  <c r="C586" i="16"/>
  <c r="D586" i="16"/>
  <c r="E586" i="16"/>
  <c r="F586" i="16"/>
  <c r="A587" i="16"/>
  <c r="B587" i="16"/>
  <c r="C587" i="16"/>
  <c r="D587" i="16"/>
  <c r="E587" i="16"/>
  <c r="F587" i="16"/>
  <c r="A588" i="16"/>
  <c r="B588" i="16"/>
  <c r="C588" i="16"/>
  <c r="D588" i="16"/>
  <c r="E588" i="16"/>
  <c r="F588" i="16"/>
  <c r="A589" i="16"/>
  <c r="B589" i="16"/>
  <c r="C589" i="16"/>
  <c r="D589" i="16"/>
  <c r="E589" i="16"/>
  <c r="F589" i="16"/>
  <c r="A590" i="16"/>
  <c r="B590" i="16"/>
  <c r="C590" i="16"/>
  <c r="D590" i="16"/>
  <c r="E590" i="16"/>
  <c r="F590" i="16"/>
  <c r="A591" i="16"/>
  <c r="B591" i="16"/>
  <c r="C591" i="16"/>
  <c r="D591" i="16"/>
  <c r="E591" i="16"/>
  <c r="F591" i="16"/>
  <c r="A592" i="16"/>
  <c r="B592" i="16"/>
  <c r="C592" i="16"/>
  <c r="D592" i="16"/>
  <c r="E592" i="16"/>
  <c r="F592" i="16"/>
  <c r="A593" i="16"/>
  <c r="B593" i="16"/>
  <c r="C593" i="16"/>
  <c r="D593" i="16"/>
  <c r="E593" i="16"/>
  <c r="F593" i="16"/>
  <c r="A594" i="16"/>
  <c r="B594" i="16"/>
  <c r="C594" i="16"/>
  <c r="D594" i="16"/>
  <c r="E594" i="16"/>
  <c r="F594" i="16"/>
  <c r="A595" i="16"/>
  <c r="B595" i="16"/>
  <c r="C595" i="16"/>
  <c r="D595" i="16"/>
  <c r="E595" i="16"/>
  <c r="F595" i="16"/>
  <c r="A596" i="16"/>
  <c r="B596" i="16"/>
  <c r="C596" i="16"/>
  <c r="D596" i="16"/>
  <c r="E596" i="16"/>
  <c r="F596" i="16"/>
  <c r="A597" i="16"/>
  <c r="B597" i="16"/>
  <c r="C597" i="16"/>
  <c r="D597" i="16"/>
  <c r="E597" i="16"/>
  <c r="F597" i="16"/>
  <c r="A598" i="16"/>
  <c r="B598" i="16"/>
  <c r="C598" i="16"/>
  <c r="D598" i="16"/>
  <c r="E598" i="16"/>
  <c r="F598" i="16"/>
  <c r="A599" i="16"/>
  <c r="B599" i="16"/>
  <c r="C599" i="16"/>
  <c r="D599" i="16"/>
  <c r="E599" i="16"/>
  <c r="F599" i="16"/>
  <c r="A600" i="16"/>
  <c r="B600" i="16"/>
  <c r="C600" i="16"/>
  <c r="D600" i="16"/>
  <c r="E600" i="16"/>
  <c r="F600" i="16"/>
  <c r="A601" i="16"/>
  <c r="B601" i="16"/>
  <c r="C601" i="16"/>
  <c r="D601" i="16"/>
  <c r="E601" i="16"/>
  <c r="F601" i="16"/>
  <c r="A602" i="16"/>
  <c r="B602" i="16"/>
  <c r="C602" i="16"/>
  <c r="D602" i="16"/>
  <c r="E602" i="16"/>
  <c r="F602" i="16"/>
  <c r="A603" i="16"/>
  <c r="B603" i="16"/>
  <c r="C603" i="16"/>
  <c r="D603" i="16"/>
  <c r="E603" i="16"/>
  <c r="F603" i="16"/>
  <c r="A604" i="16"/>
  <c r="B604" i="16"/>
  <c r="C604" i="16"/>
  <c r="D604" i="16"/>
  <c r="E604" i="16"/>
  <c r="F604" i="16"/>
  <c r="A605" i="16"/>
  <c r="B605" i="16"/>
  <c r="C605" i="16"/>
  <c r="D605" i="16"/>
  <c r="E605" i="16"/>
  <c r="F605" i="16"/>
  <c r="A606" i="16"/>
  <c r="B606" i="16"/>
  <c r="C606" i="16"/>
  <c r="D606" i="16"/>
  <c r="E606" i="16"/>
  <c r="F606" i="16"/>
  <c r="A607" i="16"/>
  <c r="B607" i="16"/>
  <c r="C607" i="16"/>
  <c r="D607" i="16"/>
  <c r="E607" i="16"/>
  <c r="F607" i="16"/>
  <c r="A608" i="16"/>
  <c r="B608" i="16"/>
  <c r="C608" i="16"/>
  <c r="D608" i="16"/>
  <c r="E608" i="16"/>
  <c r="F608" i="16"/>
  <c r="A609" i="16"/>
  <c r="B609" i="16"/>
  <c r="C609" i="16"/>
  <c r="D609" i="16"/>
  <c r="E609" i="16"/>
  <c r="F609" i="16"/>
  <c r="A610" i="16"/>
  <c r="B610" i="16"/>
  <c r="C610" i="16"/>
  <c r="D610" i="16"/>
  <c r="E610" i="16"/>
  <c r="F610" i="16"/>
  <c r="A611" i="16"/>
  <c r="B611" i="16"/>
  <c r="C611" i="16"/>
  <c r="D611" i="16"/>
  <c r="E611" i="16"/>
  <c r="F611" i="16"/>
  <c r="A612" i="16"/>
  <c r="B612" i="16"/>
  <c r="C612" i="16"/>
  <c r="D612" i="16"/>
  <c r="E612" i="16"/>
  <c r="F612" i="16"/>
  <c r="A613" i="16"/>
  <c r="B613" i="16"/>
  <c r="C613" i="16"/>
  <c r="D613" i="16"/>
  <c r="E613" i="16"/>
  <c r="F613" i="16"/>
  <c r="A614" i="16"/>
  <c r="B614" i="16"/>
  <c r="C614" i="16"/>
  <c r="D614" i="16"/>
  <c r="E614" i="16"/>
  <c r="F614" i="16"/>
  <c r="A615" i="16"/>
  <c r="B615" i="16"/>
  <c r="C615" i="16"/>
  <c r="D615" i="16"/>
  <c r="E615" i="16"/>
  <c r="F615" i="16"/>
  <c r="A616" i="16"/>
  <c r="B616" i="16"/>
  <c r="C616" i="16"/>
  <c r="D616" i="16"/>
  <c r="E616" i="16"/>
  <c r="F616" i="16"/>
  <c r="A617" i="16"/>
  <c r="B617" i="16"/>
  <c r="C617" i="16"/>
  <c r="D617" i="16"/>
  <c r="E617" i="16"/>
  <c r="F617" i="16"/>
  <c r="A618" i="16"/>
  <c r="B618" i="16"/>
  <c r="C618" i="16"/>
  <c r="D618" i="16"/>
  <c r="E618" i="16"/>
  <c r="F618" i="16"/>
  <c r="A619" i="16"/>
  <c r="B619" i="16"/>
  <c r="C619" i="16"/>
  <c r="D619" i="16"/>
  <c r="E619" i="16"/>
  <c r="F619" i="16"/>
  <c r="A620" i="16"/>
  <c r="B620" i="16"/>
  <c r="C620" i="16"/>
  <c r="D620" i="16"/>
  <c r="E620" i="16"/>
  <c r="F620" i="16"/>
  <c r="A621" i="16"/>
  <c r="B621" i="16"/>
  <c r="C621" i="16"/>
  <c r="D621" i="16"/>
  <c r="E621" i="16"/>
  <c r="F621" i="16"/>
  <c r="A622" i="16"/>
  <c r="B622" i="16"/>
  <c r="C622" i="16"/>
  <c r="D622" i="16"/>
  <c r="E622" i="16"/>
  <c r="F622" i="16"/>
  <c r="A623" i="16"/>
  <c r="B623" i="16"/>
  <c r="C623" i="16"/>
  <c r="D623" i="16"/>
  <c r="E623" i="16"/>
  <c r="F623" i="16"/>
  <c r="A624" i="16"/>
  <c r="B624" i="16"/>
  <c r="C624" i="16"/>
  <c r="D624" i="16"/>
  <c r="E624" i="16"/>
  <c r="F624" i="16"/>
  <c r="A625" i="16"/>
  <c r="B625" i="16"/>
  <c r="C625" i="16"/>
  <c r="D625" i="16"/>
  <c r="E625" i="16"/>
  <c r="F625" i="16"/>
  <c r="A626" i="16"/>
  <c r="B626" i="16"/>
  <c r="C626" i="16"/>
  <c r="D626" i="16"/>
  <c r="E626" i="16"/>
  <c r="F626" i="16"/>
  <c r="A627" i="16"/>
  <c r="B627" i="16"/>
  <c r="C627" i="16"/>
  <c r="D627" i="16"/>
  <c r="E627" i="16"/>
  <c r="F627" i="16"/>
  <c r="A628" i="16"/>
  <c r="B628" i="16"/>
  <c r="C628" i="16"/>
  <c r="D628" i="16"/>
  <c r="E628" i="16"/>
  <c r="F628" i="16"/>
  <c r="A629" i="16"/>
  <c r="B629" i="16"/>
  <c r="C629" i="16"/>
  <c r="D629" i="16"/>
  <c r="E629" i="16"/>
  <c r="F629" i="16"/>
  <c r="A630" i="16"/>
  <c r="B630" i="16"/>
  <c r="C630" i="16"/>
  <c r="D630" i="16"/>
  <c r="E630" i="16"/>
  <c r="F630" i="16"/>
  <c r="A631" i="16"/>
  <c r="B631" i="16"/>
  <c r="C631" i="16"/>
  <c r="D631" i="16"/>
  <c r="E631" i="16"/>
  <c r="F631" i="16"/>
  <c r="A632" i="16"/>
  <c r="B632" i="16"/>
  <c r="C632" i="16"/>
  <c r="D632" i="16"/>
  <c r="E632" i="16"/>
  <c r="F632" i="16"/>
  <c r="A633" i="16"/>
  <c r="B633" i="16"/>
  <c r="C633" i="16"/>
  <c r="D633" i="16"/>
  <c r="E633" i="16"/>
  <c r="F633" i="16"/>
  <c r="A634" i="16"/>
  <c r="B634" i="16"/>
  <c r="C634" i="16"/>
  <c r="D634" i="16"/>
  <c r="E634" i="16"/>
  <c r="F634" i="16"/>
  <c r="A635" i="16"/>
  <c r="B635" i="16"/>
  <c r="C635" i="16"/>
  <c r="D635" i="16"/>
  <c r="E635" i="16"/>
  <c r="F635" i="16"/>
  <c r="A636" i="16"/>
  <c r="B636" i="16"/>
  <c r="C636" i="16"/>
  <c r="D636" i="16"/>
  <c r="E636" i="16"/>
  <c r="F636" i="16"/>
  <c r="A637" i="16"/>
  <c r="B637" i="16"/>
  <c r="C637" i="16"/>
  <c r="D637" i="16"/>
  <c r="E637" i="16"/>
  <c r="F637" i="16"/>
  <c r="A638" i="16"/>
  <c r="B638" i="16"/>
  <c r="C638" i="16"/>
  <c r="D638" i="16"/>
  <c r="E638" i="16"/>
  <c r="F638" i="16"/>
  <c r="A639" i="16"/>
  <c r="B639" i="16"/>
  <c r="C639" i="16"/>
  <c r="D639" i="16"/>
  <c r="E639" i="16"/>
  <c r="F639" i="16"/>
  <c r="A640" i="16"/>
  <c r="B640" i="16"/>
  <c r="C640" i="16"/>
  <c r="D640" i="16"/>
  <c r="E640" i="16"/>
  <c r="F640" i="16"/>
  <c r="A641" i="16"/>
  <c r="B641" i="16"/>
  <c r="C641" i="16"/>
  <c r="D641" i="16"/>
  <c r="E641" i="16"/>
  <c r="F641" i="16"/>
  <c r="A642" i="16"/>
  <c r="B642" i="16"/>
  <c r="C642" i="16"/>
  <c r="D642" i="16"/>
  <c r="E642" i="16"/>
  <c r="F642" i="16"/>
  <c r="A643" i="16"/>
  <c r="B643" i="16"/>
  <c r="C643" i="16"/>
  <c r="D643" i="16"/>
  <c r="E643" i="16"/>
  <c r="F643" i="16"/>
  <c r="A644" i="16"/>
  <c r="B644" i="16"/>
  <c r="C644" i="16"/>
  <c r="D644" i="16"/>
  <c r="E644" i="16"/>
  <c r="F644" i="16"/>
  <c r="A645" i="16"/>
  <c r="B645" i="16"/>
  <c r="C645" i="16"/>
  <c r="D645" i="16"/>
  <c r="E645" i="16"/>
  <c r="F645" i="16"/>
  <c r="A646" i="16"/>
  <c r="B646" i="16"/>
  <c r="C646" i="16"/>
  <c r="D646" i="16"/>
  <c r="E646" i="16"/>
  <c r="F646" i="16"/>
  <c r="A647" i="16"/>
  <c r="B647" i="16"/>
  <c r="C647" i="16"/>
  <c r="D647" i="16"/>
  <c r="E647" i="16"/>
  <c r="F647" i="16"/>
  <c r="A648" i="16"/>
  <c r="B648" i="16"/>
  <c r="C648" i="16"/>
  <c r="D648" i="16"/>
  <c r="E648" i="16"/>
  <c r="F648" i="16"/>
  <c r="A649" i="16"/>
  <c r="B649" i="16"/>
  <c r="C649" i="16"/>
  <c r="D649" i="16"/>
  <c r="E649" i="16"/>
  <c r="F649" i="16"/>
  <c r="A650" i="16"/>
  <c r="B650" i="16"/>
  <c r="C650" i="16"/>
  <c r="D650" i="16"/>
  <c r="E650" i="16"/>
  <c r="F650" i="16"/>
  <c r="A651" i="16"/>
  <c r="B651" i="16"/>
  <c r="C651" i="16"/>
  <c r="D651" i="16"/>
  <c r="E651" i="16"/>
  <c r="F651" i="16"/>
  <c r="A652" i="16"/>
  <c r="B652" i="16"/>
  <c r="C652" i="16"/>
  <c r="D652" i="16"/>
  <c r="E652" i="16"/>
  <c r="F652" i="16"/>
  <c r="A653" i="16"/>
  <c r="B653" i="16"/>
  <c r="C653" i="16"/>
  <c r="D653" i="16"/>
  <c r="E653" i="16"/>
  <c r="F653" i="16"/>
  <c r="A654" i="16"/>
  <c r="B654" i="16"/>
  <c r="C654" i="16"/>
  <c r="D654" i="16"/>
  <c r="E654" i="16"/>
  <c r="F654" i="16"/>
  <c r="A655" i="16"/>
  <c r="B655" i="16"/>
  <c r="C655" i="16"/>
  <c r="D655" i="16"/>
  <c r="E655" i="16"/>
  <c r="F655" i="16"/>
  <c r="A656" i="16"/>
  <c r="B656" i="16"/>
  <c r="C656" i="16"/>
  <c r="D656" i="16"/>
  <c r="E656" i="16"/>
  <c r="F656" i="16"/>
  <c r="A657" i="16"/>
  <c r="B657" i="16"/>
  <c r="C657" i="16"/>
  <c r="D657" i="16"/>
  <c r="E657" i="16"/>
  <c r="F657" i="16"/>
  <c r="A658" i="16"/>
  <c r="B658" i="16"/>
  <c r="C658" i="16"/>
  <c r="D658" i="16"/>
  <c r="E658" i="16"/>
  <c r="F658" i="16"/>
  <c r="A659" i="16"/>
  <c r="B659" i="16"/>
  <c r="C659" i="16"/>
  <c r="D659" i="16"/>
  <c r="E659" i="16"/>
  <c r="F659" i="16"/>
  <c r="A660" i="16"/>
  <c r="B660" i="16"/>
  <c r="C660" i="16"/>
  <c r="D660" i="16"/>
  <c r="E660" i="16"/>
  <c r="F660" i="16"/>
  <c r="A661" i="16"/>
  <c r="B661" i="16"/>
  <c r="C661" i="16"/>
  <c r="D661" i="16"/>
  <c r="E661" i="16"/>
  <c r="F661" i="16"/>
  <c r="A662" i="16"/>
  <c r="B662" i="16"/>
  <c r="C662" i="16"/>
  <c r="D662" i="16"/>
  <c r="E662" i="16"/>
  <c r="F662" i="16"/>
  <c r="A663" i="16"/>
  <c r="B663" i="16"/>
  <c r="C663" i="16"/>
  <c r="D663" i="16"/>
  <c r="E663" i="16"/>
  <c r="F663" i="16"/>
  <c r="A664" i="16"/>
  <c r="B664" i="16"/>
  <c r="C664" i="16"/>
  <c r="D664" i="16"/>
  <c r="E664" i="16"/>
  <c r="F664" i="16"/>
  <c r="A665" i="16"/>
  <c r="B665" i="16"/>
  <c r="C665" i="16"/>
  <c r="D665" i="16"/>
  <c r="E665" i="16"/>
  <c r="F665" i="16"/>
  <c r="A666" i="16"/>
  <c r="B666" i="16"/>
  <c r="C666" i="16"/>
  <c r="D666" i="16"/>
  <c r="E666" i="16"/>
  <c r="F666" i="16"/>
  <c r="A667" i="16"/>
  <c r="B667" i="16"/>
  <c r="C667" i="16"/>
  <c r="D667" i="16"/>
  <c r="E667" i="16"/>
  <c r="F667" i="16"/>
  <c r="A668" i="16"/>
  <c r="B668" i="16"/>
  <c r="C668" i="16"/>
  <c r="D668" i="16"/>
  <c r="E668" i="16"/>
  <c r="F668" i="16"/>
  <c r="A669" i="16"/>
  <c r="B669" i="16"/>
  <c r="C669" i="16"/>
  <c r="D669" i="16"/>
  <c r="E669" i="16"/>
  <c r="F669" i="16"/>
  <c r="A670" i="16"/>
  <c r="B670" i="16"/>
  <c r="C670" i="16"/>
  <c r="D670" i="16"/>
  <c r="E670" i="16"/>
  <c r="F670" i="16"/>
  <c r="A671" i="16"/>
  <c r="B671" i="16"/>
  <c r="C671" i="16"/>
  <c r="D671" i="16"/>
  <c r="E671" i="16"/>
  <c r="F671" i="16"/>
  <c r="A672" i="16"/>
  <c r="B672" i="16"/>
  <c r="C672" i="16"/>
  <c r="D672" i="16"/>
  <c r="E672" i="16"/>
  <c r="F672" i="16"/>
  <c r="A673" i="16"/>
  <c r="B673" i="16"/>
  <c r="C673" i="16"/>
  <c r="D673" i="16"/>
  <c r="E673" i="16"/>
  <c r="F673" i="16"/>
  <c r="A674" i="16"/>
  <c r="B674" i="16"/>
  <c r="C674" i="16"/>
  <c r="D674" i="16"/>
  <c r="E674" i="16"/>
  <c r="F674" i="16"/>
  <c r="A675" i="16"/>
  <c r="B675" i="16"/>
  <c r="C675" i="16"/>
  <c r="D675" i="16"/>
  <c r="E675" i="16"/>
  <c r="F675" i="16"/>
  <c r="A676" i="16"/>
  <c r="B676" i="16"/>
  <c r="C676" i="16"/>
  <c r="D676" i="16"/>
  <c r="E676" i="16"/>
  <c r="F676" i="16"/>
  <c r="A677" i="16"/>
  <c r="B677" i="16"/>
  <c r="C677" i="16"/>
  <c r="D677" i="16"/>
  <c r="E677" i="16"/>
  <c r="F677" i="16"/>
  <c r="A678" i="16"/>
  <c r="B678" i="16"/>
  <c r="C678" i="16"/>
  <c r="D678" i="16"/>
  <c r="E678" i="16"/>
  <c r="F678" i="16"/>
  <c r="A679" i="16"/>
  <c r="B679" i="16"/>
  <c r="C679" i="16"/>
  <c r="D679" i="16"/>
  <c r="E679" i="16"/>
  <c r="F679" i="16"/>
  <c r="A680" i="16"/>
  <c r="B680" i="16"/>
  <c r="C680" i="16"/>
  <c r="D680" i="16"/>
  <c r="E680" i="16"/>
  <c r="F680" i="16"/>
  <c r="A681" i="16"/>
  <c r="B681" i="16"/>
  <c r="C681" i="16"/>
  <c r="D681" i="16"/>
  <c r="E681" i="16"/>
  <c r="F681" i="16"/>
  <c r="A682" i="16"/>
  <c r="B682" i="16"/>
  <c r="C682" i="16"/>
  <c r="D682" i="16"/>
  <c r="E682" i="16"/>
  <c r="F682" i="16"/>
  <c r="A683" i="16"/>
  <c r="B683" i="16"/>
  <c r="C683" i="16"/>
  <c r="D683" i="16"/>
  <c r="E683" i="16"/>
  <c r="F683" i="16"/>
  <c r="A684" i="16"/>
  <c r="B684" i="16"/>
  <c r="C684" i="16"/>
  <c r="D684" i="16"/>
  <c r="E684" i="16"/>
  <c r="F684" i="16"/>
  <c r="A685" i="16"/>
  <c r="B685" i="16"/>
  <c r="C685" i="16"/>
  <c r="D685" i="16"/>
  <c r="E685" i="16"/>
  <c r="F685" i="16"/>
  <c r="A686" i="16"/>
  <c r="B686" i="16"/>
  <c r="C686" i="16"/>
  <c r="D686" i="16"/>
  <c r="E686" i="16"/>
  <c r="F686" i="16"/>
  <c r="A687" i="16"/>
  <c r="B687" i="16"/>
  <c r="C687" i="16"/>
  <c r="D687" i="16"/>
  <c r="E687" i="16"/>
  <c r="F687" i="16"/>
  <c r="A688" i="16"/>
  <c r="B688" i="16"/>
  <c r="C688" i="16"/>
  <c r="D688" i="16"/>
  <c r="E688" i="16"/>
  <c r="F688" i="16"/>
  <c r="A689" i="16"/>
  <c r="B689" i="16"/>
  <c r="C689" i="16"/>
  <c r="D689" i="16"/>
  <c r="E689" i="16"/>
  <c r="F689" i="16"/>
  <c r="A690" i="16"/>
  <c r="B690" i="16"/>
  <c r="C690" i="16"/>
  <c r="D690" i="16"/>
  <c r="E690" i="16"/>
  <c r="F690" i="16"/>
  <c r="A691" i="16"/>
  <c r="B691" i="16"/>
  <c r="C691" i="16"/>
  <c r="D691" i="16"/>
  <c r="E691" i="16"/>
  <c r="F691" i="16"/>
  <c r="A692" i="16"/>
  <c r="B692" i="16"/>
  <c r="C692" i="16"/>
  <c r="D692" i="16"/>
  <c r="E692" i="16"/>
  <c r="F692" i="16"/>
  <c r="A693" i="16"/>
  <c r="B693" i="16"/>
  <c r="C693" i="16"/>
  <c r="D693" i="16"/>
  <c r="E693" i="16"/>
  <c r="F693" i="16"/>
  <c r="A694" i="16"/>
  <c r="B694" i="16"/>
  <c r="C694" i="16"/>
  <c r="D694" i="16"/>
  <c r="E694" i="16"/>
  <c r="F694" i="16"/>
  <c r="A695" i="16"/>
  <c r="B695" i="16"/>
  <c r="C695" i="16"/>
  <c r="D695" i="16"/>
  <c r="E695" i="16"/>
  <c r="F695" i="16"/>
  <c r="A696" i="16"/>
  <c r="B696" i="16"/>
  <c r="C696" i="16"/>
  <c r="D696" i="16"/>
  <c r="E696" i="16"/>
  <c r="F696" i="16"/>
  <c r="A697" i="16"/>
  <c r="B697" i="16"/>
  <c r="C697" i="16"/>
  <c r="D697" i="16"/>
  <c r="E697" i="16"/>
  <c r="F697" i="16"/>
  <c r="A698" i="16"/>
  <c r="B698" i="16"/>
  <c r="C698" i="16"/>
  <c r="D698" i="16"/>
  <c r="E698" i="16"/>
  <c r="F698" i="16"/>
  <c r="A699" i="16"/>
  <c r="B699" i="16"/>
  <c r="C699" i="16"/>
  <c r="D699" i="16"/>
  <c r="E699" i="16"/>
  <c r="F699" i="16"/>
  <c r="A700" i="16"/>
  <c r="B700" i="16"/>
  <c r="C700" i="16"/>
  <c r="D700" i="16"/>
  <c r="E700" i="16"/>
  <c r="F700" i="16"/>
  <c r="A701" i="16"/>
  <c r="B701" i="16"/>
  <c r="C701" i="16"/>
  <c r="D701" i="16"/>
  <c r="E701" i="16"/>
  <c r="F701" i="16"/>
  <c r="A702" i="16"/>
  <c r="B702" i="16"/>
  <c r="C702" i="16"/>
  <c r="D702" i="16"/>
  <c r="E702" i="16"/>
  <c r="F702" i="16"/>
  <c r="A703" i="16"/>
  <c r="B703" i="16"/>
  <c r="C703" i="16"/>
  <c r="D703" i="16"/>
  <c r="E703" i="16"/>
  <c r="F703" i="16"/>
  <c r="A704" i="16"/>
  <c r="B704" i="16"/>
  <c r="C704" i="16"/>
  <c r="D704" i="16"/>
  <c r="E704" i="16"/>
  <c r="F704" i="16"/>
  <c r="A705" i="16"/>
  <c r="B705" i="16"/>
  <c r="C705" i="16"/>
  <c r="D705" i="16"/>
  <c r="E705" i="16"/>
  <c r="F705" i="16"/>
  <c r="A706" i="16"/>
  <c r="B706" i="16"/>
  <c r="C706" i="16"/>
  <c r="D706" i="16"/>
  <c r="E706" i="16"/>
  <c r="F706" i="16"/>
  <c r="A707" i="16"/>
  <c r="B707" i="16"/>
  <c r="C707" i="16"/>
  <c r="D707" i="16"/>
  <c r="E707" i="16"/>
  <c r="F707" i="16"/>
  <c r="A708" i="16"/>
  <c r="B708" i="16"/>
  <c r="C708" i="16"/>
  <c r="D708" i="16"/>
  <c r="E708" i="16"/>
  <c r="F708" i="16"/>
  <c r="A709" i="16"/>
  <c r="B709" i="16"/>
  <c r="C709" i="16"/>
  <c r="D709" i="16"/>
  <c r="E709" i="16"/>
  <c r="F709" i="16"/>
  <c r="A710" i="16"/>
  <c r="B710" i="16"/>
  <c r="C710" i="16"/>
  <c r="D710" i="16"/>
  <c r="E710" i="16"/>
  <c r="F710" i="16"/>
  <c r="A711" i="16"/>
  <c r="B711" i="16"/>
  <c r="C711" i="16"/>
  <c r="D711" i="16"/>
  <c r="E711" i="16"/>
  <c r="F711" i="16"/>
  <c r="A712" i="16"/>
  <c r="B712" i="16"/>
  <c r="C712" i="16"/>
  <c r="D712" i="16"/>
  <c r="E712" i="16"/>
  <c r="F712" i="16"/>
  <c r="A713" i="16"/>
  <c r="B713" i="16"/>
  <c r="C713" i="16"/>
  <c r="D713" i="16"/>
  <c r="E713" i="16"/>
  <c r="F713" i="16"/>
  <c r="A714" i="16"/>
  <c r="B714" i="16"/>
  <c r="C714" i="16"/>
  <c r="D714" i="16"/>
  <c r="E714" i="16"/>
  <c r="F714" i="16"/>
  <c r="A715" i="16"/>
  <c r="B715" i="16"/>
  <c r="C715" i="16"/>
  <c r="D715" i="16"/>
  <c r="E715" i="16"/>
  <c r="F715" i="16"/>
  <c r="A716" i="16"/>
  <c r="B716" i="16"/>
  <c r="C716" i="16"/>
  <c r="D716" i="16"/>
  <c r="E716" i="16"/>
  <c r="F716" i="16"/>
  <c r="A717" i="16"/>
  <c r="B717" i="16"/>
  <c r="C717" i="16"/>
  <c r="D717" i="16"/>
  <c r="E717" i="16"/>
  <c r="F717" i="16"/>
  <c r="A718" i="16"/>
  <c r="B718" i="16"/>
  <c r="C718" i="16"/>
  <c r="D718" i="16"/>
  <c r="E718" i="16"/>
  <c r="F718" i="16"/>
  <c r="A719" i="16"/>
  <c r="B719" i="16"/>
  <c r="C719" i="16"/>
  <c r="D719" i="16"/>
  <c r="E719" i="16"/>
  <c r="F719" i="16"/>
  <c r="A720" i="16"/>
  <c r="B720" i="16"/>
  <c r="C720" i="16"/>
  <c r="D720" i="16"/>
  <c r="E720" i="16"/>
  <c r="F720" i="16"/>
  <c r="A721" i="16"/>
  <c r="B721" i="16"/>
  <c r="C721" i="16"/>
  <c r="D721" i="16"/>
  <c r="E721" i="16"/>
  <c r="F721" i="16"/>
  <c r="A722" i="16"/>
  <c r="B722" i="16"/>
  <c r="C722" i="16"/>
  <c r="D722" i="16"/>
  <c r="E722" i="16"/>
  <c r="F722" i="16"/>
  <c r="A723" i="16"/>
  <c r="B723" i="16"/>
  <c r="C723" i="16"/>
  <c r="D723" i="16"/>
  <c r="E723" i="16"/>
  <c r="F723" i="16"/>
  <c r="A724" i="16"/>
  <c r="B724" i="16"/>
  <c r="C724" i="16"/>
  <c r="D724" i="16"/>
  <c r="E724" i="16"/>
  <c r="F724" i="16"/>
  <c r="A725" i="16"/>
  <c r="B725" i="16"/>
  <c r="C725" i="16"/>
  <c r="D725" i="16"/>
  <c r="E725" i="16"/>
  <c r="F725" i="16"/>
  <c r="A726" i="16"/>
  <c r="B726" i="16"/>
  <c r="C726" i="16"/>
  <c r="D726" i="16"/>
  <c r="E726" i="16"/>
  <c r="F726" i="16"/>
  <c r="A727" i="16"/>
  <c r="B727" i="16"/>
  <c r="C727" i="16"/>
  <c r="D727" i="16"/>
  <c r="E727" i="16"/>
  <c r="F727" i="16"/>
  <c r="A728" i="16"/>
  <c r="B728" i="16"/>
  <c r="C728" i="16"/>
  <c r="D728" i="16"/>
  <c r="E728" i="16"/>
  <c r="F728" i="16"/>
  <c r="A729" i="16"/>
  <c r="B729" i="16"/>
  <c r="C729" i="16"/>
  <c r="D729" i="16"/>
  <c r="E729" i="16"/>
  <c r="F729" i="16"/>
  <c r="A730" i="16"/>
  <c r="B730" i="16"/>
  <c r="C730" i="16"/>
  <c r="D730" i="16"/>
  <c r="E730" i="16"/>
  <c r="F730" i="16"/>
  <c r="A731" i="16"/>
  <c r="B731" i="16"/>
  <c r="C731" i="16"/>
  <c r="D731" i="16"/>
  <c r="E731" i="16"/>
  <c r="F731" i="16"/>
  <c r="A732" i="16"/>
  <c r="B732" i="16"/>
  <c r="C732" i="16"/>
  <c r="D732" i="16"/>
  <c r="E732" i="16"/>
  <c r="F732" i="16"/>
  <c r="A733" i="16"/>
  <c r="B733" i="16"/>
  <c r="C733" i="16"/>
  <c r="D733" i="16"/>
  <c r="E733" i="16"/>
  <c r="F733" i="16"/>
  <c r="A734" i="16"/>
  <c r="B734" i="16"/>
  <c r="C734" i="16"/>
  <c r="D734" i="16"/>
  <c r="E734" i="16"/>
  <c r="F734" i="16"/>
  <c r="A735" i="16"/>
  <c r="B735" i="16"/>
  <c r="C735" i="16"/>
  <c r="D735" i="16"/>
  <c r="E735" i="16"/>
  <c r="F735" i="16"/>
  <c r="A736" i="16"/>
  <c r="B736" i="16"/>
  <c r="C736" i="16"/>
  <c r="D736" i="16"/>
  <c r="E736" i="16"/>
  <c r="F736" i="16"/>
  <c r="A737" i="16"/>
  <c r="B737" i="16"/>
  <c r="C737" i="16"/>
  <c r="D737" i="16"/>
  <c r="E737" i="16"/>
  <c r="F737" i="16"/>
  <c r="A738" i="16"/>
  <c r="B738" i="16"/>
  <c r="C738" i="16"/>
  <c r="D738" i="16"/>
  <c r="E738" i="16"/>
  <c r="F738" i="16"/>
  <c r="A739" i="16"/>
  <c r="B739" i="16"/>
  <c r="C739" i="16"/>
  <c r="D739" i="16"/>
  <c r="E739" i="16"/>
  <c r="F739" i="16"/>
  <c r="A740" i="16"/>
  <c r="B740" i="16"/>
  <c r="C740" i="16"/>
  <c r="D740" i="16"/>
  <c r="E740" i="16"/>
  <c r="F740" i="16"/>
  <c r="A741" i="16"/>
  <c r="B741" i="16"/>
  <c r="C741" i="16"/>
  <c r="D741" i="16"/>
  <c r="E741" i="16"/>
  <c r="F741" i="16"/>
  <c r="A742" i="16"/>
  <c r="B742" i="16"/>
  <c r="C742" i="16"/>
  <c r="D742" i="16"/>
  <c r="E742" i="16"/>
  <c r="F742" i="16"/>
  <c r="A743" i="16"/>
  <c r="B743" i="16"/>
  <c r="C743" i="16"/>
  <c r="D743" i="16"/>
  <c r="E743" i="16"/>
  <c r="F743" i="16"/>
  <c r="A744" i="16"/>
  <c r="B744" i="16"/>
  <c r="C744" i="16"/>
  <c r="D744" i="16"/>
  <c r="E744" i="16"/>
  <c r="F744" i="16"/>
  <c r="A745" i="16"/>
  <c r="B745" i="16"/>
  <c r="C745" i="16"/>
  <c r="D745" i="16"/>
  <c r="E745" i="16"/>
  <c r="F745" i="16"/>
  <c r="A746" i="16"/>
  <c r="B746" i="16"/>
  <c r="C746" i="16"/>
  <c r="D746" i="16"/>
  <c r="E746" i="16"/>
  <c r="F746" i="16"/>
  <c r="A747" i="16"/>
  <c r="B747" i="16"/>
  <c r="C747" i="16"/>
  <c r="D747" i="16"/>
  <c r="E747" i="16"/>
  <c r="F747" i="16"/>
  <c r="A748" i="16"/>
  <c r="B748" i="16"/>
  <c r="C748" i="16"/>
  <c r="D748" i="16"/>
  <c r="E748" i="16"/>
  <c r="F748" i="16"/>
  <c r="A749" i="16"/>
  <c r="B749" i="16"/>
  <c r="C749" i="16"/>
  <c r="D749" i="16"/>
  <c r="E749" i="16"/>
  <c r="F749" i="16"/>
  <c r="A750" i="16"/>
  <c r="B750" i="16"/>
  <c r="C750" i="16"/>
  <c r="D750" i="16"/>
  <c r="E750" i="16"/>
  <c r="F750" i="16"/>
  <c r="A751" i="16"/>
  <c r="B751" i="16"/>
  <c r="C751" i="16"/>
  <c r="D751" i="16"/>
  <c r="E751" i="16"/>
  <c r="F751" i="16"/>
  <c r="A752" i="16"/>
  <c r="B752" i="16"/>
  <c r="C752" i="16"/>
  <c r="D752" i="16"/>
  <c r="E752" i="16"/>
  <c r="F752" i="16"/>
  <c r="A753" i="16"/>
  <c r="B753" i="16"/>
  <c r="C753" i="16"/>
  <c r="D753" i="16"/>
  <c r="E753" i="16"/>
  <c r="F753" i="16"/>
  <c r="A754" i="16"/>
  <c r="B754" i="16"/>
  <c r="C754" i="16"/>
  <c r="D754" i="16"/>
  <c r="E754" i="16"/>
  <c r="F754" i="16"/>
  <c r="A755" i="16"/>
  <c r="B755" i="16"/>
  <c r="C755" i="16"/>
  <c r="D755" i="16"/>
  <c r="E755" i="16"/>
  <c r="F755" i="16"/>
  <c r="A756" i="16"/>
  <c r="B756" i="16"/>
  <c r="C756" i="16"/>
  <c r="D756" i="16"/>
  <c r="E756" i="16"/>
  <c r="F756" i="16"/>
  <c r="A757" i="16"/>
  <c r="B757" i="16"/>
  <c r="C757" i="16"/>
  <c r="D757" i="16"/>
  <c r="E757" i="16"/>
  <c r="F757" i="16"/>
  <c r="A758" i="16"/>
  <c r="B758" i="16"/>
  <c r="C758" i="16"/>
  <c r="D758" i="16"/>
  <c r="E758" i="16"/>
  <c r="F758" i="16"/>
  <c r="A759" i="16"/>
  <c r="B759" i="16"/>
  <c r="C759" i="16"/>
  <c r="D759" i="16"/>
  <c r="E759" i="16"/>
  <c r="F759" i="16"/>
  <c r="A760" i="16"/>
  <c r="B760" i="16"/>
  <c r="C760" i="16"/>
  <c r="D760" i="16"/>
  <c r="E760" i="16"/>
  <c r="F760" i="16"/>
  <c r="A761" i="16"/>
  <c r="B761" i="16"/>
  <c r="C761" i="16"/>
  <c r="D761" i="16"/>
  <c r="E761" i="16"/>
  <c r="F761" i="16"/>
  <c r="A762" i="16"/>
  <c r="B762" i="16"/>
  <c r="C762" i="16"/>
  <c r="D762" i="16"/>
  <c r="E762" i="16"/>
  <c r="F762" i="16"/>
  <c r="A763" i="16"/>
  <c r="B763" i="16"/>
  <c r="C763" i="16"/>
  <c r="D763" i="16"/>
  <c r="E763" i="16"/>
  <c r="F763" i="16"/>
  <c r="A764" i="16"/>
  <c r="B764" i="16"/>
  <c r="C764" i="16"/>
  <c r="D764" i="16"/>
  <c r="E764" i="16"/>
  <c r="F764" i="16"/>
  <c r="A765" i="16"/>
  <c r="B765" i="16"/>
  <c r="C765" i="16"/>
  <c r="D765" i="16"/>
  <c r="E765" i="16"/>
  <c r="F765" i="16"/>
  <c r="A766" i="16"/>
  <c r="B766" i="16"/>
  <c r="C766" i="16"/>
  <c r="D766" i="16"/>
  <c r="E766" i="16"/>
  <c r="F766" i="16"/>
  <c r="A767" i="16"/>
  <c r="B767" i="16"/>
  <c r="C767" i="16"/>
  <c r="D767" i="16"/>
  <c r="E767" i="16"/>
  <c r="F767" i="16"/>
  <c r="A768" i="16"/>
  <c r="B768" i="16"/>
  <c r="C768" i="16"/>
  <c r="D768" i="16"/>
  <c r="E768" i="16"/>
  <c r="F768" i="16"/>
  <c r="A769" i="16"/>
  <c r="B769" i="16"/>
  <c r="C769" i="16"/>
  <c r="D769" i="16"/>
  <c r="E769" i="16"/>
  <c r="F769" i="16"/>
  <c r="A770" i="16"/>
  <c r="B770" i="16"/>
  <c r="C770" i="16"/>
  <c r="D770" i="16"/>
  <c r="E770" i="16"/>
  <c r="F770" i="16"/>
  <c r="A771" i="16"/>
  <c r="B771" i="16"/>
  <c r="C771" i="16"/>
  <c r="D771" i="16"/>
  <c r="E771" i="16"/>
  <c r="F771" i="16"/>
  <c r="A772" i="16"/>
  <c r="B772" i="16"/>
  <c r="C772" i="16"/>
  <c r="D772" i="16"/>
  <c r="E772" i="16"/>
  <c r="F772" i="16"/>
  <c r="A773" i="16"/>
  <c r="B773" i="16"/>
  <c r="C773" i="16"/>
  <c r="D773" i="16"/>
  <c r="E773" i="16"/>
  <c r="F773" i="16"/>
  <c r="A774" i="16"/>
  <c r="B774" i="16"/>
  <c r="C774" i="16"/>
  <c r="D774" i="16"/>
  <c r="E774" i="16"/>
  <c r="F774" i="16"/>
  <c r="A775" i="16"/>
  <c r="B775" i="16"/>
  <c r="C775" i="16"/>
  <c r="D775" i="16"/>
  <c r="E775" i="16"/>
  <c r="F775" i="16"/>
  <c r="A776" i="16"/>
  <c r="B776" i="16"/>
  <c r="C776" i="16"/>
  <c r="D776" i="16"/>
  <c r="E776" i="16"/>
  <c r="F776" i="16"/>
  <c r="A777" i="16"/>
  <c r="B777" i="16"/>
  <c r="C777" i="16"/>
  <c r="D777" i="16"/>
  <c r="E777" i="16"/>
  <c r="F777" i="16"/>
  <c r="A778" i="16"/>
  <c r="B778" i="16"/>
  <c r="C778" i="16"/>
  <c r="D778" i="16"/>
  <c r="E778" i="16"/>
  <c r="F778" i="16"/>
  <c r="A779" i="16"/>
  <c r="B779" i="16"/>
  <c r="C779" i="16"/>
  <c r="D779" i="16"/>
  <c r="E779" i="16"/>
  <c r="F779" i="16"/>
  <c r="A780" i="16"/>
  <c r="B780" i="16"/>
  <c r="C780" i="16"/>
  <c r="D780" i="16"/>
  <c r="E780" i="16"/>
  <c r="F780" i="16"/>
  <c r="A781" i="16"/>
  <c r="B781" i="16"/>
  <c r="C781" i="16"/>
  <c r="D781" i="16"/>
  <c r="E781" i="16"/>
  <c r="F781" i="16"/>
  <c r="A782" i="16"/>
  <c r="B782" i="16"/>
  <c r="C782" i="16"/>
  <c r="D782" i="16"/>
  <c r="E782" i="16"/>
  <c r="F782" i="16"/>
  <c r="A783" i="16"/>
  <c r="B783" i="16"/>
  <c r="C783" i="16"/>
  <c r="D783" i="16"/>
  <c r="E783" i="16"/>
  <c r="F783" i="16"/>
  <c r="A784" i="16"/>
  <c r="B784" i="16"/>
  <c r="C784" i="16"/>
  <c r="D784" i="16"/>
  <c r="E784" i="16"/>
  <c r="F784" i="16"/>
  <c r="A785" i="16"/>
  <c r="B785" i="16"/>
  <c r="C785" i="16"/>
  <c r="D785" i="16"/>
  <c r="E785" i="16"/>
  <c r="F785" i="16"/>
  <c r="A786" i="16"/>
  <c r="B786" i="16"/>
  <c r="C786" i="16"/>
  <c r="D786" i="16"/>
  <c r="E786" i="16"/>
  <c r="F786" i="16"/>
  <c r="A787" i="16"/>
  <c r="B787" i="16"/>
  <c r="C787" i="16"/>
  <c r="D787" i="16"/>
  <c r="E787" i="16"/>
  <c r="F787" i="16"/>
  <c r="A788" i="16"/>
  <c r="B788" i="16"/>
  <c r="C788" i="16"/>
  <c r="D788" i="16"/>
  <c r="E788" i="16"/>
  <c r="F788" i="16"/>
  <c r="A789" i="16"/>
  <c r="B789" i="16"/>
  <c r="C789" i="16"/>
  <c r="D789" i="16"/>
  <c r="E789" i="16"/>
  <c r="F789" i="16"/>
  <c r="A790" i="16"/>
  <c r="B790" i="16"/>
  <c r="C790" i="16"/>
  <c r="D790" i="16"/>
  <c r="E790" i="16"/>
  <c r="F790" i="16"/>
  <c r="A791" i="16"/>
  <c r="B791" i="16"/>
  <c r="C791" i="16"/>
  <c r="D791" i="16"/>
  <c r="E791" i="16"/>
  <c r="F791" i="16"/>
  <c r="A792" i="16"/>
  <c r="B792" i="16"/>
  <c r="C792" i="16"/>
  <c r="D792" i="16"/>
  <c r="E792" i="16"/>
  <c r="F792" i="16"/>
  <c r="A793" i="16"/>
  <c r="B793" i="16"/>
  <c r="C793" i="16"/>
  <c r="D793" i="16"/>
  <c r="E793" i="16"/>
  <c r="F793" i="16"/>
  <c r="A794" i="16"/>
  <c r="B794" i="16"/>
  <c r="C794" i="16"/>
  <c r="D794" i="16"/>
  <c r="E794" i="16"/>
  <c r="F794" i="16"/>
  <c r="A795" i="16"/>
  <c r="B795" i="16"/>
  <c r="C795" i="16"/>
  <c r="D795" i="16"/>
  <c r="E795" i="16"/>
  <c r="F795" i="16"/>
  <c r="A796" i="16"/>
  <c r="B796" i="16"/>
  <c r="C796" i="16"/>
  <c r="D796" i="16"/>
  <c r="E796" i="16"/>
  <c r="F796" i="16"/>
  <c r="A797" i="16"/>
  <c r="B797" i="16"/>
  <c r="C797" i="16"/>
  <c r="D797" i="16"/>
  <c r="E797" i="16"/>
  <c r="F797" i="16"/>
  <c r="A798" i="16"/>
  <c r="B798" i="16"/>
  <c r="C798" i="16"/>
  <c r="D798" i="16"/>
  <c r="E798" i="16"/>
  <c r="F798" i="16"/>
  <c r="A799" i="16"/>
  <c r="B799" i="16"/>
  <c r="C799" i="16"/>
  <c r="D799" i="16"/>
  <c r="E799" i="16"/>
  <c r="F799" i="16"/>
  <c r="A800" i="16"/>
  <c r="B800" i="16"/>
  <c r="C800" i="16"/>
  <c r="D800" i="16"/>
  <c r="E800" i="16"/>
  <c r="F800" i="16"/>
  <c r="A801" i="16"/>
  <c r="B801" i="16"/>
  <c r="C801" i="16"/>
  <c r="D801" i="16"/>
  <c r="E801" i="16"/>
  <c r="F801" i="16"/>
  <c r="A802" i="16"/>
  <c r="B802" i="16"/>
  <c r="C802" i="16"/>
  <c r="D802" i="16"/>
  <c r="E802" i="16"/>
  <c r="F802" i="16"/>
  <c r="A803" i="16"/>
  <c r="B803" i="16"/>
  <c r="C803" i="16"/>
  <c r="D803" i="16"/>
  <c r="E803" i="16"/>
  <c r="F803" i="16"/>
  <c r="A804" i="16"/>
  <c r="B804" i="16"/>
  <c r="C804" i="16"/>
  <c r="D804" i="16"/>
  <c r="E804" i="16"/>
  <c r="F804" i="16"/>
  <c r="A805" i="16"/>
  <c r="B805" i="16"/>
  <c r="C805" i="16"/>
  <c r="D805" i="16"/>
  <c r="E805" i="16"/>
  <c r="F805" i="16"/>
  <c r="A806" i="16"/>
  <c r="B806" i="16"/>
  <c r="C806" i="16"/>
  <c r="D806" i="16"/>
  <c r="E806" i="16"/>
  <c r="F806" i="16"/>
  <c r="A807" i="16"/>
  <c r="B807" i="16"/>
  <c r="C807" i="16"/>
  <c r="D807" i="16"/>
  <c r="E807" i="16"/>
  <c r="F807" i="16"/>
  <c r="A808" i="16"/>
  <c r="B808" i="16"/>
  <c r="C808" i="16"/>
  <c r="D808" i="16"/>
  <c r="E808" i="16"/>
  <c r="F808" i="16"/>
  <c r="A809" i="16"/>
  <c r="B809" i="16"/>
  <c r="C809" i="16"/>
  <c r="D809" i="16"/>
  <c r="E809" i="16"/>
  <c r="F809" i="16"/>
  <c r="A810" i="16"/>
  <c r="B810" i="16"/>
  <c r="C810" i="16"/>
  <c r="D810" i="16"/>
  <c r="E810" i="16"/>
  <c r="F810" i="16"/>
  <c r="A811" i="16"/>
  <c r="B811" i="16"/>
  <c r="C811" i="16"/>
  <c r="D811" i="16"/>
  <c r="E811" i="16"/>
  <c r="F811" i="16"/>
  <c r="A812" i="16"/>
  <c r="B812" i="16"/>
  <c r="C812" i="16"/>
  <c r="D812" i="16"/>
  <c r="E812" i="16"/>
  <c r="F812" i="16"/>
  <c r="A813" i="16"/>
  <c r="B813" i="16"/>
  <c r="C813" i="16"/>
  <c r="D813" i="16"/>
  <c r="E813" i="16"/>
  <c r="F813" i="16"/>
  <c r="A814" i="16"/>
  <c r="B814" i="16"/>
  <c r="C814" i="16"/>
  <c r="D814" i="16"/>
  <c r="E814" i="16"/>
  <c r="F814" i="16"/>
  <c r="A815" i="16"/>
  <c r="B815" i="16"/>
  <c r="C815" i="16"/>
  <c r="D815" i="16"/>
  <c r="E815" i="16"/>
  <c r="F815" i="16"/>
  <c r="A816" i="16"/>
  <c r="B816" i="16"/>
  <c r="C816" i="16"/>
  <c r="D816" i="16"/>
  <c r="E816" i="16"/>
  <c r="F816" i="16"/>
  <c r="A817" i="16"/>
  <c r="B817" i="16"/>
  <c r="C817" i="16"/>
  <c r="D817" i="16"/>
  <c r="E817" i="16"/>
  <c r="F817" i="16"/>
  <c r="A818" i="16"/>
  <c r="B818" i="16"/>
  <c r="C818" i="16"/>
  <c r="D818" i="16"/>
  <c r="E818" i="16"/>
  <c r="F818" i="16"/>
  <c r="A819" i="16"/>
  <c r="B819" i="16"/>
  <c r="C819" i="16"/>
  <c r="D819" i="16"/>
  <c r="E819" i="16"/>
  <c r="F819" i="16"/>
  <c r="A820" i="16"/>
  <c r="B820" i="16"/>
  <c r="C820" i="16"/>
  <c r="D820" i="16"/>
  <c r="E820" i="16"/>
  <c r="F820" i="16"/>
  <c r="A821" i="16"/>
  <c r="B821" i="16"/>
  <c r="C821" i="16"/>
  <c r="D821" i="16"/>
  <c r="E821" i="16"/>
  <c r="F821" i="16"/>
  <c r="A822" i="16"/>
  <c r="B822" i="16"/>
  <c r="C822" i="16"/>
  <c r="D822" i="16"/>
  <c r="E822" i="16"/>
  <c r="F822" i="16"/>
  <c r="A823" i="16"/>
  <c r="B823" i="16"/>
  <c r="C823" i="16"/>
  <c r="D823" i="16"/>
  <c r="E823" i="16"/>
  <c r="F823" i="16"/>
  <c r="A824" i="16"/>
  <c r="B824" i="16"/>
  <c r="C824" i="16"/>
  <c r="D824" i="16"/>
  <c r="E824" i="16"/>
  <c r="F824" i="16"/>
  <c r="A825" i="16"/>
  <c r="B825" i="16"/>
  <c r="C825" i="16"/>
  <c r="D825" i="16"/>
  <c r="E825" i="16"/>
  <c r="F825" i="16"/>
  <c r="A826" i="16"/>
  <c r="B826" i="16"/>
  <c r="C826" i="16"/>
  <c r="D826" i="16"/>
  <c r="E826" i="16"/>
  <c r="F826" i="16"/>
  <c r="A827" i="16"/>
  <c r="B827" i="16"/>
  <c r="C827" i="16"/>
  <c r="D827" i="16"/>
  <c r="E827" i="16"/>
  <c r="F827" i="16"/>
  <c r="A828" i="16"/>
  <c r="B828" i="16"/>
  <c r="C828" i="16"/>
  <c r="D828" i="16"/>
  <c r="E828" i="16"/>
  <c r="F828" i="16"/>
  <c r="A829" i="16"/>
  <c r="B829" i="16"/>
  <c r="C829" i="16"/>
  <c r="D829" i="16"/>
  <c r="E829" i="16"/>
  <c r="F829" i="16"/>
  <c r="A830" i="16"/>
  <c r="B830" i="16"/>
  <c r="C830" i="16"/>
  <c r="D830" i="16"/>
  <c r="E830" i="16"/>
  <c r="F830" i="16"/>
  <c r="A831" i="16"/>
  <c r="B831" i="16"/>
  <c r="C831" i="16"/>
  <c r="D831" i="16"/>
  <c r="E831" i="16"/>
  <c r="F831" i="16"/>
  <c r="A832" i="16"/>
  <c r="B832" i="16"/>
  <c r="C832" i="16"/>
  <c r="D832" i="16"/>
  <c r="E832" i="16"/>
  <c r="F832" i="16"/>
  <c r="A833" i="16"/>
  <c r="B833" i="16"/>
  <c r="C833" i="16"/>
  <c r="D833" i="16"/>
  <c r="E833" i="16"/>
  <c r="F833" i="16"/>
  <c r="A834" i="16"/>
  <c r="B834" i="16"/>
  <c r="C834" i="16"/>
  <c r="D834" i="16"/>
  <c r="E834" i="16"/>
  <c r="F834" i="16"/>
  <c r="A835" i="16"/>
  <c r="B835" i="16"/>
  <c r="C835" i="16"/>
  <c r="D835" i="16"/>
  <c r="E835" i="16"/>
  <c r="F835" i="16"/>
  <c r="A836" i="16"/>
  <c r="B836" i="16"/>
  <c r="C836" i="16"/>
  <c r="D836" i="16"/>
  <c r="E836" i="16"/>
  <c r="F836" i="16"/>
  <c r="A837" i="16"/>
  <c r="B837" i="16"/>
  <c r="C837" i="16"/>
  <c r="D837" i="16"/>
  <c r="E837" i="16"/>
  <c r="F837" i="16"/>
  <c r="A838" i="16"/>
  <c r="B838" i="16"/>
  <c r="C838" i="16"/>
  <c r="D838" i="16"/>
  <c r="E838" i="16"/>
  <c r="F838" i="16"/>
  <c r="A839" i="16"/>
  <c r="B839" i="16"/>
  <c r="C839" i="16"/>
  <c r="D839" i="16"/>
  <c r="E839" i="16"/>
  <c r="F839" i="16"/>
  <c r="A840" i="16"/>
  <c r="B840" i="16"/>
  <c r="C840" i="16"/>
  <c r="D840" i="16"/>
  <c r="E840" i="16"/>
  <c r="F840" i="16"/>
  <c r="A841" i="16"/>
  <c r="B841" i="16"/>
  <c r="C841" i="16"/>
  <c r="D841" i="16"/>
  <c r="E841" i="16"/>
  <c r="F841" i="16"/>
  <c r="A842" i="16"/>
  <c r="B842" i="16"/>
  <c r="C842" i="16"/>
  <c r="D842" i="16"/>
  <c r="E842" i="16"/>
  <c r="F842" i="16"/>
  <c r="A843" i="16"/>
  <c r="B843" i="16"/>
  <c r="C843" i="16"/>
  <c r="D843" i="16"/>
  <c r="E843" i="16"/>
  <c r="F843" i="16"/>
  <c r="A844" i="16"/>
  <c r="B844" i="16"/>
  <c r="C844" i="16"/>
  <c r="D844" i="16"/>
  <c r="E844" i="16"/>
  <c r="F844" i="16"/>
  <c r="A845" i="16"/>
  <c r="B845" i="16"/>
  <c r="C845" i="16"/>
  <c r="D845" i="16"/>
  <c r="E845" i="16"/>
  <c r="F845" i="16"/>
  <c r="A846" i="16"/>
  <c r="B846" i="16"/>
  <c r="C846" i="16"/>
  <c r="D846" i="16"/>
  <c r="E846" i="16"/>
  <c r="F846" i="16"/>
  <c r="A847" i="16"/>
  <c r="B847" i="16"/>
  <c r="C847" i="16"/>
  <c r="D847" i="16"/>
  <c r="E847" i="16"/>
  <c r="F847" i="16"/>
  <c r="A848" i="16"/>
  <c r="B848" i="16"/>
  <c r="C848" i="16"/>
  <c r="D848" i="16"/>
  <c r="E848" i="16"/>
  <c r="F848" i="16"/>
  <c r="A849" i="16"/>
  <c r="B849" i="16"/>
  <c r="C849" i="16"/>
  <c r="D849" i="16"/>
  <c r="E849" i="16"/>
  <c r="F849" i="16"/>
  <c r="A850" i="16"/>
  <c r="B850" i="16"/>
  <c r="C850" i="16"/>
  <c r="D850" i="16"/>
  <c r="E850" i="16"/>
  <c r="F850" i="16"/>
  <c r="A851" i="16"/>
  <c r="B851" i="16"/>
  <c r="C851" i="16"/>
  <c r="D851" i="16"/>
  <c r="E851" i="16"/>
  <c r="F851" i="16"/>
  <c r="A852" i="16"/>
  <c r="B852" i="16"/>
  <c r="C852" i="16"/>
  <c r="D852" i="16"/>
  <c r="E852" i="16"/>
  <c r="F852" i="16"/>
  <c r="A853" i="16"/>
  <c r="B853" i="16"/>
  <c r="C853" i="16"/>
  <c r="D853" i="16"/>
  <c r="E853" i="16"/>
  <c r="F853" i="16"/>
  <c r="A854" i="16"/>
  <c r="B854" i="16"/>
  <c r="C854" i="16"/>
  <c r="D854" i="16"/>
  <c r="E854" i="16"/>
  <c r="F854" i="16"/>
  <c r="A855" i="16"/>
  <c r="B855" i="16"/>
  <c r="C855" i="16"/>
  <c r="D855" i="16"/>
  <c r="E855" i="16"/>
  <c r="F855" i="16"/>
  <c r="A856" i="16"/>
  <c r="B856" i="16"/>
  <c r="C856" i="16"/>
  <c r="D856" i="16"/>
  <c r="E856" i="16"/>
  <c r="F856" i="16"/>
  <c r="A857" i="16"/>
  <c r="B857" i="16"/>
  <c r="C857" i="16"/>
  <c r="D857" i="16"/>
  <c r="E857" i="16"/>
  <c r="F857" i="16"/>
  <c r="A858" i="16"/>
  <c r="B858" i="16"/>
  <c r="C858" i="16"/>
  <c r="D858" i="16"/>
  <c r="E858" i="16"/>
  <c r="F858" i="16"/>
  <c r="A859" i="16"/>
  <c r="B859" i="16"/>
  <c r="C859" i="16"/>
  <c r="D859" i="16"/>
  <c r="E859" i="16"/>
  <c r="F859" i="16"/>
  <c r="A860" i="16"/>
  <c r="B860" i="16"/>
  <c r="C860" i="16"/>
  <c r="D860" i="16"/>
  <c r="E860" i="16"/>
  <c r="F860" i="16"/>
  <c r="A861" i="16"/>
  <c r="B861" i="16"/>
  <c r="C861" i="16"/>
  <c r="D861" i="16"/>
  <c r="E861" i="16"/>
  <c r="F861" i="16"/>
  <c r="A862" i="16"/>
  <c r="B862" i="16"/>
  <c r="C862" i="16"/>
  <c r="D862" i="16"/>
  <c r="E862" i="16"/>
  <c r="F862" i="16"/>
  <c r="A863" i="16"/>
  <c r="B863" i="16"/>
  <c r="C863" i="16"/>
  <c r="D863" i="16"/>
  <c r="E863" i="16"/>
  <c r="F863" i="16"/>
  <c r="A864" i="16"/>
  <c r="B864" i="16"/>
  <c r="C864" i="16"/>
  <c r="D864" i="16"/>
  <c r="E864" i="16"/>
  <c r="F864" i="16"/>
  <c r="A865" i="16"/>
  <c r="B865" i="16"/>
  <c r="C865" i="16"/>
  <c r="D865" i="16"/>
  <c r="E865" i="16"/>
  <c r="F865" i="16"/>
  <c r="A866" i="16"/>
  <c r="B866" i="16"/>
  <c r="C866" i="16"/>
  <c r="D866" i="16"/>
  <c r="E866" i="16"/>
  <c r="F866" i="16"/>
  <c r="A867" i="16"/>
  <c r="B867" i="16"/>
  <c r="C867" i="16"/>
  <c r="D867" i="16"/>
  <c r="E867" i="16"/>
  <c r="F867" i="16"/>
  <c r="A868" i="16"/>
  <c r="B868" i="16"/>
  <c r="C868" i="16"/>
  <c r="D868" i="16"/>
  <c r="E868" i="16"/>
  <c r="F868" i="16"/>
  <c r="A869" i="16"/>
  <c r="B869" i="16"/>
  <c r="C869" i="16"/>
  <c r="D869" i="16"/>
  <c r="E869" i="16"/>
  <c r="F869" i="16"/>
  <c r="A870" i="16"/>
  <c r="B870" i="16"/>
  <c r="C870" i="16"/>
  <c r="D870" i="16"/>
  <c r="E870" i="16"/>
  <c r="F870" i="16"/>
  <c r="A871" i="16"/>
  <c r="B871" i="16"/>
  <c r="C871" i="16"/>
  <c r="D871" i="16"/>
  <c r="E871" i="16"/>
  <c r="F871" i="16"/>
  <c r="A872" i="16"/>
  <c r="B872" i="16"/>
  <c r="C872" i="16"/>
  <c r="D872" i="16"/>
  <c r="E872" i="16"/>
  <c r="F872" i="16"/>
  <c r="A873" i="16"/>
  <c r="B873" i="16"/>
  <c r="C873" i="16"/>
  <c r="D873" i="16"/>
  <c r="E873" i="16"/>
  <c r="F873" i="16"/>
  <c r="A874" i="16"/>
  <c r="B874" i="16"/>
  <c r="C874" i="16"/>
  <c r="D874" i="16"/>
  <c r="E874" i="16"/>
  <c r="F874" i="16"/>
  <c r="A875" i="16"/>
  <c r="B875" i="16"/>
  <c r="C875" i="16"/>
  <c r="D875" i="16"/>
  <c r="E875" i="16"/>
  <c r="F875" i="16"/>
  <c r="A876" i="16"/>
  <c r="B876" i="16"/>
  <c r="C876" i="16"/>
  <c r="D876" i="16"/>
  <c r="E876" i="16"/>
  <c r="F876" i="16"/>
  <c r="A877" i="16"/>
  <c r="B877" i="16"/>
  <c r="C877" i="16"/>
  <c r="D877" i="16"/>
  <c r="E877" i="16"/>
  <c r="F877" i="16"/>
  <c r="A878" i="16"/>
  <c r="B878" i="16"/>
  <c r="C878" i="16"/>
  <c r="D878" i="16"/>
  <c r="E878" i="16"/>
  <c r="F878" i="16"/>
  <c r="A879" i="16"/>
  <c r="B879" i="16"/>
  <c r="C879" i="16"/>
  <c r="D879" i="16"/>
  <c r="E879" i="16"/>
  <c r="F879" i="16"/>
  <c r="A880" i="16"/>
  <c r="B880" i="16"/>
  <c r="C880" i="16"/>
  <c r="D880" i="16"/>
  <c r="E880" i="16"/>
  <c r="F880" i="16"/>
  <c r="A881" i="16"/>
  <c r="B881" i="16"/>
  <c r="C881" i="16"/>
  <c r="D881" i="16"/>
  <c r="E881" i="16"/>
  <c r="F881" i="16"/>
  <c r="A882" i="16"/>
  <c r="B882" i="16"/>
  <c r="C882" i="16"/>
  <c r="D882" i="16"/>
  <c r="E882" i="16"/>
  <c r="F882" i="16"/>
  <c r="A883" i="16"/>
  <c r="B883" i="16"/>
  <c r="C883" i="16"/>
  <c r="D883" i="16"/>
  <c r="E883" i="16"/>
  <c r="F883" i="16"/>
  <c r="A884" i="16"/>
  <c r="B884" i="16"/>
  <c r="C884" i="16"/>
  <c r="D884" i="16"/>
  <c r="E884" i="16"/>
  <c r="F884" i="16"/>
  <c r="A885" i="16"/>
  <c r="B885" i="16"/>
  <c r="C885" i="16"/>
  <c r="D885" i="16"/>
  <c r="E885" i="16"/>
  <c r="F885" i="16"/>
  <c r="A886" i="16"/>
  <c r="B886" i="16"/>
  <c r="C886" i="16"/>
  <c r="D886" i="16"/>
  <c r="E886" i="16"/>
  <c r="F886" i="16"/>
  <c r="A887" i="16"/>
  <c r="B887" i="16"/>
  <c r="C887" i="16"/>
  <c r="D887" i="16"/>
  <c r="E887" i="16"/>
  <c r="F887" i="16"/>
  <c r="A888" i="16"/>
  <c r="B888" i="16"/>
  <c r="C888" i="16"/>
  <c r="D888" i="16"/>
  <c r="E888" i="16"/>
  <c r="F888" i="16"/>
  <c r="A889" i="16"/>
  <c r="B889" i="16"/>
  <c r="C889" i="16"/>
  <c r="D889" i="16"/>
  <c r="E889" i="16"/>
  <c r="F889" i="16"/>
  <c r="A890" i="16"/>
  <c r="B890" i="16"/>
  <c r="C890" i="16"/>
  <c r="D890" i="16"/>
  <c r="E890" i="16"/>
  <c r="F890" i="16"/>
  <c r="A891" i="16"/>
  <c r="B891" i="16"/>
  <c r="C891" i="16"/>
  <c r="D891" i="16"/>
  <c r="E891" i="16"/>
  <c r="F891" i="16"/>
  <c r="A892" i="16"/>
  <c r="B892" i="16"/>
  <c r="C892" i="16"/>
  <c r="D892" i="16"/>
  <c r="E892" i="16"/>
  <c r="F892" i="16"/>
  <c r="A893" i="16"/>
  <c r="B893" i="16"/>
  <c r="C893" i="16"/>
  <c r="D893" i="16"/>
  <c r="E893" i="16"/>
  <c r="F893" i="16"/>
  <c r="A894" i="16"/>
  <c r="B894" i="16"/>
  <c r="C894" i="16"/>
  <c r="D894" i="16"/>
  <c r="E894" i="16"/>
  <c r="F894" i="16"/>
  <c r="A895" i="16"/>
  <c r="B895" i="16"/>
  <c r="C895" i="16"/>
  <c r="D895" i="16"/>
  <c r="E895" i="16"/>
  <c r="F895" i="16"/>
  <c r="A896" i="16"/>
  <c r="B896" i="16"/>
  <c r="C896" i="16"/>
  <c r="D896" i="16"/>
  <c r="E896" i="16"/>
  <c r="F896" i="16"/>
  <c r="A897" i="16"/>
  <c r="B897" i="16"/>
  <c r="C897" i="16"/>
  <c r="D897" i="16"/>
  <c r="E897" i="16"/>
  <c r="F897" i="16"/>
  <c r="A898" i="16"/>
  <c r="B898" i="16"/>
  <c r="C898" i="16"/>
  <c r="D898" i="16"/>
  <c r="E898" i="16"/>
  <c r="F898" i="16"/>
  <c r="A899" i="16"/>
  <c r="B899" i="16"/>
  <c r="C899" i="16"/>
  <c r="D899" i="16"/>
  <c r="E899" i="16"/>
  <c r="F899" i="16"/>
  <c r="A900" i="16"/>
  <c r="B900" i="16"/>
  <c r="C900" i="16"/>
  <c r="D900" i="16"/>
  <c r="E900" i="16"/>
  <c r="F900" i="16"/>
  <c r="A901" i="16"/>
  <c r="B901" i="16"/>
  <c r="C901" i="16"/>
  <c r="D901" i="16"/>
  <c r="E901" i="16"/>
  <c r="F901" i="16"/>
  <c r="A902" i="16"/>
  <c r="B902" i="16"/>
  <c r="C902" i="16"/>
  <c r="D902" i="16"/>
  <c r="E902" i="16"/>
  <c r="F902" i="16"/>
  <c r="A903" i="16"/>
  <c r="B903" i="16"/>
  <c r="C903" i="16"/>
  <c r="D903" i="16"/>
  <c r="E903" i="16"/>
  <c r="F903" i="16"/>
  <c r="A904" i="16"/>
  <c r="B904" i="16"/>
  <c r="C904" i="16"/>
  <c r="D904" i="16"/>
  <c r="E904" i="16"/>
  <c r="F904" i="16"/>
  <c r="A905" i="16"/>
  <c r="B905" i="16"/>
  <c r="C905" i="16"/>
  <c r="D905" i="16"/>
  <c r="E905" i="16"/>
  <c r="F905" i="16"/>
  <c r="A906" i="16"/>
  <c r="B906" i="16"/>
  <c r="C906" i="16"/>
  <c r="D906" i="16"/>
  <c r="E906" i="16"/>
  <c r="F906" i="16"/>
  <c r="A907" i="16"/>
  <c r="B907" i="16"/>
  <c r="C907" i="16"/>
  <c r="D907" i="16"/>
  <c r="E907" i="16"/>
  <c r="F907" i="16"/>
  <c r="A908" i="16"/>
  <c r="B908" i="16"/>
  <c r="C908" i="16"/>
  <c r="D908" i="16"/>
  <c r="E908" i="16"/>
  <c r="F908" i="16"/>
  <c r="A909" i="16"/>
  <c r="B909" i="16"/>
  <c r="C909" i="16"/>
  <c r="D909" i="16"/>
  <c r="E909" i="16"/>
  <c r="F909" i="16"/>
  <c r="A910" i="16"/>
  <c r="B910" i="16"/>
  <c r="C910" i="16"/>
  <c r="D910" i="16"/>
  <c r="E910" i="16"/>
  <c r="F910" i="16"/>
  <c r="A911" i="16"/>
  <c r="B911" i="16"/>
  <c r="C911" i="16"/>
  <c r="D911" i="16"/>
  <c r="E911" i="16"/>
  <c r="F911" i="16"/>
  <c r="A912" i="16"/>
  <c r="B912" i="16"/>
  <c r="C912" i="16"/>
  <c r="D912" i="16"/>
  <c r="E912" i="16"/>
  <c r="F912" i="16"/>
  <c r="A913" i="16"/>
  <c r="B913" i="16"/>
  <c r="C913" i="16"/>
  <c r="D913" i="16"/>
  <c r="E913" i="16"/>
  <c r="F913" i="16"/>
  <c r="A914" i="16"/>
  <c r="B914" i="16"/>
  <c r="C914" i="16"/>
  <c r="D914" i="16"/>
  <c r="E914" i="16"/>
  <c r="F914" i="16"/>
  <c r="A915" i="16"/>
  <c r="B915" i="16"/>
  <c r="C915" i="16"/>
  <c r="D915" i="16"/>
  <c r="E915" i="16"/>
  <c r="F915" i="16"/>
  <c r="A916" i="16"/>
  <c r="B916" i="16"/>
  <c r="C916" i="16"/>
  <c r="D916" i="16"/>
  <c r="E916" i="16"/>
  <c r="F916" i="16"/>
  <c r="A917" i="16"/>
  <c r="B917" i="16"/>
  <c r="C917" i="16"/>
  <c r="D917" i="16"/>
  <c r="E917" i="16"/>
  <c r="F917" i="16"/>
  <c r="A918" i="16"/>
  <c r="B918" i="16"/>
  <c r="C918" i="16"/>
  <c r="D918" i="16"/>
  <c r="E918" i="16"/>
  <c r="F918" i="16"/>
  <c r="A919" i="16"/>
  <c r="B919" i="16"/>
  <c r="C919" i="16"/>
  <c r="D919" i="16"/>
  <c r="E919" i="16"/>
  <c r="F919" i="16"/>
  <c r="A920" i="16"/>
  <c r="B920" i="16"/>
  <c r="C920" i="16"/>
  <c r="D920" i="16"/>
  <c r="E920" i="16"/>
  <c r="F920" i="16"/>
  <c r="A921" i="16"/>
  <c r="B921" i="16"/>
  <c r="C921" i="16"/>
  <c r="D921" i="16"/>
  <c r="E921" i="16"/>
  <c r="F921" i="16"/>
  <c r="A922" i="16"/>
  <c r="B922" i="16"/>
  <c r="C922" i="16"/>
  <c r="D922" i="16"/>
  <c r="E922" i="16"/>
  <c r="F922" i="16"/>
  <c r="A923" i="16"/>
  <c r="B923" i="16"/>
  <c r="C923" i="16"/>
  <c r="D923" i="16"/>
  <c r="E923" i="16"/>
  <c r="F923" i="16"/>
  <c r="A924" i="16"/>
  <c r="B924" i="16"/>
  <c r="C924" i="16"/>
  <c r="D924" i="16"/>
  <c r="E924" i="16"/>
  <c r="F924" i="16"/>
  <c r="A925" i="16"/>
  <c r="B925" i="16"/>
  <c r="C925" i="16"/>
  <c r="D925" i="16"/>
  <c r="E925" i="16"/>
  <c r="F925" i="16"/>
  <c r="A926" i="16"/>
  <c r="B926" i="16"/>
  <c r="C926" i="16"/>
  <c r="D926" i="16"/>
  <c r="E926" i="16"/>
  <c r="F926" i="16"/>
  <c r="A927" i="16"/>
  <c r="B927" i="16"/>
  <c r="C927" i="16"/>
  <c r="D927" i="16"/>
  <c r="E927" i="16"/>
  <c r="F927" i="16"/>
  <c r="A928" i="16"/>
  <c r="B928" i="16"/>
  <c r="C928" i="16"/>
  <c r="D928" i="16"/>
  <c r="E928" i="16"/>
  <c r="F928" i="16"/>
  <c r="A929" i="16"/>
  <c r="B929" i="16"/>
  <c r="C929" i="16"/>
  <c r="D929" i="16"/>
  <c r="E929" i="16"/>
  <c r="F929" i="16"/>
  <c r="A930" i="16"/>
  <c r="B930" i="16"/>
  <c r="C930" i="16"/>
  <c r="D930" i="16"/>
  <c r="E930" i="16"/>
  <c r="F930" i="16"/>
  <c r="A931" i="16"/>
  <c r="B931" i="16"/>
  <c r="C931" i="16"/>
  <c r="D931" i="16"/>
  <c r="E931" i="16"/>
  <c r="F931" i="16"/>
  <c r="A932" i="16"/>
  <c r="B932" i="16"/>
  <c r="C932" i="16"/>
  <c r="D932" i="16"/>
  <c r="E932" i="16"/>
  <c r="F932" i="16"/>
  <c r="A933" i="16"/>
  <c r="B933" i="16"/>
  <c r="C933" i="16"/>
  <c r="D933" i="16"/>
  <c r="E933" i="16"/>
  <c r="F933" i="16"/>
  <c r="A934" i="16"/>
  <c r="B934" i="16"/>
  <c r="C934" i="16"/>
  <c r="D934" i="16"/>
  <c r="E934" i="16"/>
  <c r="F934" i="16"/>
  <c r="A935" i="16"/>
  <c r="B935" i="16"/>
  <c r="C935" i="16"/>
  <c r="D935" i="16"/>
  <c r="E935" i="16"/>
  <c r="F935" i="16"/>
  <c r="A936" i="16"/>
  <c r="B936" i="16"/>
  <c r="C936" i="16"/>
  <c r="D936" i="16"/>
  <c r="E936" i="16"/>
  <c r="F936" i="16"/>
  <c r="A937" i="16"/>
  <c r="B937" i="16"/>
  <c r="C937" i="16"/>
  <c r="D937" i="16"/>
  <c r="E937" i="16"/>
  <c r="F937" i="16"/>
  <c r="A938" i="16"/>
  <c r="B938" i="16"/>
  <c r="C938" i="16"/>
  <c r="D938" i="16"/>
  <c r="E938" i="16"/>
  <c r="F938" i="16"/>
  <c r="A939" i="16"/>
  <c r="B939" i="16"/>
  <c r="C939" i="16"/>
  <c r="D939" i="16"/>
  <c r="E939" i="16"/>
  <c r="F939" i="16"/>
  <c r="A940" i="16"/>
  <c r="B940" i="16"/>
  <c r="C940" i="16"/>
  <c r="D940" i="16"/>
  <c r="E940" i="16"/>
  <c r="F940" i="16"/>
  <c r="A941" i="16"/>
  <c r="B941" i="16"/>
  <c r="C941" i="16"/>
  <c r="D941" i="16"/>
  <c r="E941" i="16"/>
  <c r="F941" i="16"/>
  <c r="A942" i="16"/>
  <c r="B942" i="16"/>
  <c r="C942" i="16"/>
  <c r="D942" i="16"/>
  <c r="E942" i="16"/>
  <c r="F942" i="16"/>
  <c r="A943" i="16"/>
  <c r="B943" i="16"/>
  <c r="C943" i="16"/>
  <c r="D943" i="16"/>
  <c r="E943" i="16"/>
  <c r="F943" i="16"/>
  <c r="A944" i="16"/>
  <c r="B944" i="16"/>
  <c r="C944" i="16"/>
  <c r="D944" i="16"/>
  <c r="E944" i="16"/>
  <c r="F944" i="16"/>
  <c r="A945" i="16"/>
  <c r="B945" i="16"/>
  <c r="C945" i="16"/>
  <c r="D945" i="16"/>
  <c r="E945" i="16"/>
  <c r="F945" i="16"/>
  <c r="A946" i="16"/>
  <c r="B946" i="16"/>
  <c r="C946" i="16"/>
  <c r="D946" i="16"/>
  <c r="E946" i="16"/>
  <c r="F946" i="16"/>
  <c r="A947" i="16"/>
  <c r="B947" i="16"/>
  <c r="C947" i="16"/>
  <c r="D947" i="16"/>
  <c r="E947" i="16"/>
  <c r="F947" i="16"/>
  <c r="A948" i="16"/>
  <c r="B948" i="16"/>
  <c r="C948" i="16"/>
  <c r="D948" i="16"/>
  <c r="E948" i="16"/>
  <c r="F948" i="16"/>
  <c r="A949" i="16"/>
  <c r="B949" i="16"/>
  <c r="C949" i="16"/>
  <c r="D949" i="16"/>
  <c r="E949" i="16"/>
  <c r="F949" i="16"/>
  <c r="A950" i="16"/>
  <c r="B950" i="16"/>
  <c r="C950" i="16"/>
  <c r="D950" i="16"/>
  <c r="E950" i="16"/>
  <c r="F950" i="16"/>
  <c r="A951" i="16"/>
  <c r="B951" i="16"/>
  <c r="C951" i="16"/>
  <c r="D951" i="16"/>
  <c r="E951" i="16"/>
  <c r="F951" i="16"/>
  <c r="A952" i="16"/>
  <c r="B952" i="16"/>
  <c r="C952" i="16"/>
  <c r="D952" i="16"/>
  <c r="E952" i="16"/>
  <c r="F952" i="16"/>
  <c r="A953" i="16"/>
  <c r="B953" i="16"/>
  <c r="C953" i="16"/>
  <c r="D953" i="16"/>
  <c r="E953" i="16"/>
  <c r="F953" i="16"/>
  <c r="A954" i="16"/>
  <c r="B954" i="16"/>
  <c r="C954" i="16"/>
  <c r="D954" i="16"/>
  <c r="E954" i="16"/>
  <c r="F954" i="16"/>
  <c r="A955" i="16"/>
  <c r="B955" i="16"/>
  <c r="C955" i="16"/>
  <c r="D955" i="16"/>
  <c r="E955" i="16"/>
  <c r="F955" i="16"/>
  <c r="A956" i="16"/>
  <c r="B956" i="16"/>
  <c r="C956" i="16"/>
  <c r="D956" i="16"/>
  <c r="E956" i="16"/>
  <c r="F956" i="16"/>
  <c r="A957" i="16"/>
  <c r="B957" i="16"/>
  <c r="C957" i="16"/>
  <c r="D957" i="16"/>
  <c r="E957" i="16"/>
  <c r="F957" i="16"/>
  <c r="A958" i="16"/>
  <c r="B958" i="16"/>
  <c r="C958" i="16"/>
  <c r="D958" i="16"/>
  <c r="E958" i="16"/>
  <c r="F958" i="16"/>
  <c r="A959" i="16"/>
  <c r="B959" i="16"/>
  <c r="C959" i="16"/>
  <c r="D959" i="16"/>
  <c r="E959" i="16"/>
  <c r="F959" i="16"/>
  <c r="A960" i="16"/>
  <c r="B960" i="16"/>
  <c r="C960" i="16"/>
  <c r="D960" i="16"/>
  <c r="E960" i="16"/>
  <c r="F960" i="16"/>
  <c r="A961" i="16"/>
  <c r="B961" i="16"/>
  <c r="C961" i="16"/>
  <c r="D961" i="16"/>
  <c r="E961" i="16"/>
  <c r="F961" i="16"/>
  <c r="A962" i="16"/>
  <c r="B962" i="16"/>
  <c r="C962" i="16"/>
  <c r="D962" i="16"/>
  <c r="E962" i="16"/>
  <c r="F962" i="16"/>
  <c r="A963" i="16"/>
  <c r="B963" i="16"/>
  <c r="C963" i="16"/>
  <c r="D963" i="16"/>
  <c r="E963" i="16"/>
  <c r="F963" i="16"/>
  <c r="A964" i="16"/>
  <c r="B964" i="16"/>
  <c r="C964" i="16"/>
  <c r="D964" i="16"/>
  <c r="E964" i="16"/>
  <c r="F964" i="16"/>
  <c r="A965" i="16"/>
  <c r="B965" i="16"/>
  <c r="C965" i="16"/>
  <c r="D965" i="16"/>
  <c r="E965" i="16"/>
  <c r="F965" i="16"/>
  <c r="A966" i="16"/>
  <c r="B966" i="16"/>
  <c r="C966" i="16"/>
  <c r="D966" i="16"/>
  <c r="E966" i="16"/>
  <c r="F966" i="16"/>
  <c r="A967" i="16"/>
  <c r="B967" i="16"/>
  <c r="C967" i="16"/>
  <c r="D967" i="16"/>
  <c r="E967" i="16"/>
  <c r="F967" i="16"/>
  <c r="A968" i="16"/>
  <c r="B968" i="16"/>
  <c r="C968" i="16"/>
  <c r="D968" i="16"/>
  <c r="E968" i="16"/>
  <c r="F968" i="16"/>
  <c r="A969" i="16"/>
  <c r="B969" i="16"/>
  <c r="C969" i="16"/>
  <c r="D969" i="16"/>
  <c r="E969" i="16"/>
  <c r="F969" i="16"/>
  <c r="A970" i="16"/>
  <c r="B970" i="16"/>
  <c r="C970" i="16"/>
  <c r="D970" i="16"/>
  <c r="E970" i="16"/>
  <c r="F970" i="16"/>
  <c r="A971" i="16"/>
  <c r="B971" i="16"/>
  <c r="C971" i="16"/>
  <c r="D971" i="16"/>
  <c r="E971" i="16"/>
  <c r="F971" i="16"/>
  <c r="A972" i="16"/>
  <c r="B972" i="16"/>
  <c r="C972" i="16"/>
  <c r="D972" i="16"/>
  <c r="E972" i="16"/>
  <c r="F972" i="16"/>
  <c r="A973" i="16"/>
  <c r="B973" i="16"/>
  <c r="C973" i="16"/>
  <c r="D973" i="16"/>
  <c r="E973" i="16"/>
  <c r="F973" i="16"/>
  <c r="A974" i="16"/>
  <c r="B974" i="16"/>
  <c r="C974" i="16"/>
  <c r="D974" i="16"/>
  <c r="E974" i="16"/>
  <c r="F974" i="16"/>
  <c r="A975" i="16"/>
  <c r="B975" i="16"/>
  <c r="C975" i="16"/>
  <c r="D975" i="16"/>
  <c r="E975" i="16"/>
  <c r="F975" i="16"/>
  <c r="A976" i="16"/>
  <c r="B976" i="16"/>
  <c r="C976" i="16"/>
  <c r="D976" i="16"/>
  <c r="E976" i="16"/>
  <c r="F976" i="16"/>
  <c r="A977" i="16"/>
  <c r="B977" i="16"/>
  <c r="C977" i="16"/>
  <c r="D977" i="16"/>
  <c r="E977" i="16"/>
  <c r="F977" i="16"/>
  <c r="A978" i="16"/>
  <c r="B978" i="16"/>
  <c r="C978" i="16"/>
  <c r="D978" i="16"/>
  <c r="E978" i="16"/>
  <c r="F978" i="16"/>
  <c r="A979" i="16"/>
  <c r="B979" i="16"/>
  <c r="C979" i="16"/>
  <c r="D979" i="16"/>
  <c r="E979" i="16"/>
  <c r="F979" i="16"/>
  <c r="A980" i="16"/>
  <c r="B980" i="16"/>
  <c r="C980" i="16"/>
  <c r="D980" i="16"/>
  <c r="E980" i="16"/>
  <c r="F980" i="16"/>
  <c r="A981" i="16"/>
  <c r="B981" i="16"/>
  <c r="C981" i="16"/>
  <c r="D981" i="16"/>
  <c r="E981" i="16"/>
  <c r="F981" i="16"/>
  <c r="A982" i="16"/>
  <c r="B982" i="16"/>
  <c r="C982" i="16"/>
  <c r="D982" i="16"/>
  <c r="E982" i="16"/>
  <c r="F982" i="16"/>
  <c r="A983" i="16"/>
  <c r="B983" i="16"/>
  <c r="C983" i="16"/>
  <c r="D983" i="16"/>
  <c r="E983" i="16"/>
  <c r="F983" i="16"/>
  <c r="A984" i="16"/>
  <c r="B984" i="16"/>
  <c r="C984" i="16"/>
  <c r="D984" i="16"/>
  <c r="E984" i="16"/>
  <c r="F984" i="16"/>
  <c r="A985" i="16"/>
  <c r="B985" i="16"/>
  <c r="C985" i="16"/>
  <c r="D985" i="16"/>
  <c r="E985" i="16"/>
  <c r="F985" i="16"/>
  <c r="A986" i="16"/>
  <c r="B986" i="16"/>
  <c r="C986" i="16"/>
  <c r="D986" i="16"/>
  <c r="E986" i="16"/>
  <c r="F986" i="16"/>
  <c r="A987" i="16"/>
  <c r="B987" i="16"/>
  <c r="C987" i="16"/>
  <c r="D987" i="16"/>
  <c r="E987" i="16"/>
  <c r="F987" i="16"/>
  <c r="A988" i="16"/>
  <c r="B988" i="16"/>
  <c r="C988" i="16"/>
  <c r="D988" i="16"/>
  <c r="E988" i="16"/>
  <c r="F988" i="16"/>
  <c r="A989" i="16"/>
  <c r="B989" i="16"/>
  <c r="C989" i="16"/>
  <c r="D989" i="16"/>
  <c r="E989" i="16"/>
  <c r="F989" i="16"/>
  <c r="A990" i="16"/>
  <c r="B990" i="16"/>
  <c r="C990" i="16"/>
  <c r="D990" i="16"/>
  <c r="E990" i="16"/>
  <c r="F990" i="16"/>
  <c r="A991" i="16"/>
  <c r="B991" i="16"/>
  <c r="C991" i="16"/>
  <c r="D991" i="16"/>
  <c r="E991" i="16"/>
  <c r="F991" i="16"/>
  <c r="A992" i="16"/>
  <c r="B992" i="16"/>
  <c r="C992" i="16"/>
  <c r="D992" i="16"/>
  <c r="E992" i="16"/>
  <c r="F992" i="16"/>
  <c r="A993" i="16"/>
  <c r="B993" i="16"/>
  <c r="C993" i="16"/>
  <c r="D993" i="16"/>
  <c r="E993" i="16"/>
  <c r="F993" i="16"/>
  <c r="A994" i="16"/>
  <c r="B994" i="16"/>
  <c r="C994" i="16"/>
  <c r="D994" i="16"/>
  <c r="E994" i="16"/>
  <c r="F994" i="16"/>
  <c r="A995" i="16"/>
  <c r="B995" i="16"/>
  <c r="C995" i="16"/>
  <c r="D995" i="16"/>
  <c r="E995" i="16"/>
  <c r="F995" i="16"/>
  <c r="A996" i="16"/>
  <c r="B996" i="16"/>
  <c r="C996" i="16"/>
  <c r="D996" i="16"/>
  <c r="E996" i="16"/>
  <c r="F996" i="16"/>
  <c r="A997" i="16"/>
  <c r="B997" i="16"/>
  <c r="C997" i="16"/>
  <c r="D997" i="16"/>
  <c r="E997" i="16"/>
  <c r="F997" i="16"/>
  <c r="A998" i="16"/>
  <c r="B998" i="16"/>
  <c r="C998" i="16"/>
  <c r="D998" i="16"/>
  <c r="E998" i="16"/>
  <c r="F998" i="16"/>
  <c r="A999" i="16"/>
  <c r="B999" i="16"/>
  <c r="C999" i="16"/>
  <c r="D999" i="16"/>
  <c r="E999" i="16"/>
  <c r="F999" i="16"/>
  <c r="A1000" i="16"/>
  <c r="B1000" i="16"/>
  <c r="C1000" i="16"/>
  <c r="D1000" i="16"/>
  <c r="E1000" i="16"/>
  <c r="F1000" i="16"/>
  <c r="A1001" i="16"/>
  <c r="B1001" i="16"/>
  <c r="C1001" i="16"/>
  <c r="D1001" i="16"/>
  <c r="E1001" i="16"/>
  <c r="F1001" i="16"/>
  <c r="A1002" i="16"/>
  <c r="B1002" i="16"/>
  <c r="C1002" i="16"/>
  <c r="D1002" i="16"/>
  <c r="E1002" i="16"/>
  <c r="F1002" i="16"/>
  <c r="A1003" i="16"/>
  <c r="B1003" i="16"/>
  <c r="C1003" i="16"/>
  <c r="D1003" i="16"/>
  <c r="E1003" i="16"/>
  <c r="F1003" i="16"/>
  <c r="A1004" i="16"/>
  <c r="B1004" i="16"/>
  <c r="C1004" i="16"/>
  <c r="D1004" i="16"/>
  <c r="E1004" i="16"/>
  <c r="F1004" i="16"/>
  <c r="A1005" i="16"/>
  <c r="B1005" i="16"/>
  <c r="C1005" i="16"/>
  <c r="D1005" i="16"/>
  <c r="E1005" i="16"/>
  <c r="F1005" i="16"/>
  <c r="A1006" i="16"/>
  <c r="B1006" i="16"/>
  <c r="C1006" i="16"/>
  <c r="D1006" i="16"/>
  <c r="E1006" i="16"/>
  <c r="F1006" i="16"/>
  <c r="A1007" i="16"/>
  <c r="B1007" i="16"/>
  <c r="C1007" i="16"/>
  <c r="D1007" i="16"/>
  <c r="E1007" i="16"/>
  <c r="F1007" i="16"/>
  <c r="A1008" i="16"/>
  <c r="B1008" i="16"/>
  <c r="C1008" i="16"/>
  <c r="D1008" i="16"/>
  <c r="E1008" i="16"/>
  <c r="F1008" i="16"/>
  <c r="A1009" i="16"/>
  <c r="B1009" i="16"/>
  <c r="C1009" i="16"/>
  <c r="D1009" i="16"/>
  <c r="E1009" i="16"/>
  <c r="F1009" i="16"/>
  <c r="A1010" i="16"/>
  <c r="B1010" i="16"/>
  <c r="C1010" i="16"/>
  <c r="D1010" i="16"/>
  <c r="E1010" i="16"/>
  <c r="F1010" i="16"/>
  <c r="A1011" i="16"/>
  <c r="B1011" i="16"/>
  <c r="C1011" i="16"/>
  <c r="D1011" i="16"/>
  <c r="E1011" i="16"/>
  <c r="F1011" i="16"/>
  <c r="A1012" i="16"/>
  <c r="B1012" i="16"/>
  <c r="C1012" i="16"/>
  <c r="D1012" i="16"/>
  <c r="E1012" i="16"/>
  <c r="F1012" i="16"/>
  <c r="A1013" i="16"/>
  <c r="B1013" i="16"/>
  <c r="C1013" i="16"/>
  <c r="D1013" i="16"/>
  <c r="E1013" i="16"/>
  <c r="F1013" i="16"/>
  <c r="A1014" i="16"/>
  <c r="B1014" i="16"/>
  <c r="C1014" i="16"/>
  <c r="D1014" i="16"/>
  <c r="E1014" i="16"/>
  <c r="F1014" i="16"/>
  <c r="A1015" i="16"/>
  <c r="B1015" i="16"/>
  <c r="C1015" i="16"/>
  <c r="D1015" i="16"/>
  <c r="E1015" i="16"/>
  <c r="F1015" i="16"/>
  <c r="A1016" i="16"/>
  <c r="B1016" i="16"/>
  <c r="C1016" i="16"/>
  <c r="D1016" i="16"/>
  <c r="E1016" i="16"/>
  <c r="F1016" i="16"/>
  <c r="A1017" i="16"/>
  <c r="B1017" i="16"/>
  <c r="C1017" i="16"/>
  <c r="D1017" i="16"/>
  <c r="E1017" i="16"/>
  <c r="F1017" i="16"/>
  <c r="A1018" i="16"/>
  <c r="B1018" i="16"/>
  <c r="C1018" i="16"/>
  <c r="D1018" i="16"/>
  <c r="E1018" i="16"/>
  <c r="F1018" i="16"/>
  <c r="A1019" i="16"/>
  <c r="B1019" i="16"/>
  <c r="C1019" i="16"/>
  <c r="D1019" i="16"/>
  <c r="E1019" i="16"/>
  <c r="F1019" i="16"/>
  <c r="A1020" i="16"/>
  <c r="B1020" i="16"/>
  <c r="C1020" i="16"/>
  <c r="D1020" i="16"/>
  <c r="E1020" i="16"/>
  <c r="F1020" i="16"/>
  <c r="A1021" i="16"/>
  <c r="B1021" i="16"/>
  <c r="C1021" i="16"/>
  <c r="D1021" i="16"/>
  <c r="E1021" i="16"/>
  <c r="F1021" i="16"/>
  <c r="A1022" i="16"/>
  <c r="B1022" i="16"/>
  <c r="C1022" i="16"/>
  <c r="D1022" i="16"/>
  <c r="E1022" i="16"/>
  <c r="F1022" i="16"/>
  <c r="A1023" i="16"/>
  <c r="B1023" i="16"/>
  <c r="C1023" i="16"/>
  <c r="D1023" i="16"/>
  <c r="E1023" i="16"/>
  <c r="F1023" i="16"/>
  <c r="A1024" i="16"/>
  <c r="B1024" i="16"/>
  <c r="C1024" i="16"/>
  <c r="D1024" i="16"/>
  <c r="E1024" i="16"/>
  <c r="F1024" i="16"/>
  <c r="A1025" i="16"/>
  <c r="B1025" i="16"/>
  <c r="C1025" i="16"/>
  <c r="D1025" i="16"/>
  <c r="E1025" i="16"/>
  <c r="F1025" i="16"/>
  <c r="A1026" i="16"/>
  <c r="B1026" i="16"/>
  <c r="C1026" i="16"/>
  <c r="D1026" i="16"/>
  <c r="E1026" i="16"/>
  <c r="F1026" i="16"/>
  <c r="A1027" i="16"/>
  <c r="B1027" i="16"/>
  <c r="C1027" i="16"/>
  <c r="D1027" i="16"/>
  <c r="E1027" i="16"/>
  <c r="F1027" i="16"/>
  <c r="A1028" i="16"/>
  <c r="B1028" i="16"/>
  <c r="C1028" i="16"/>
  <c r="D1028" i="16"/>
  <c r="E1028" i="16"/>
  <c r="F1028" i="16"/>
  <c r="A1029" i="16"/>
  <c r="B1029" i="16"/>
  <c r="C1029" i="16"/>
  <c r="D1029" i="16"/>
  <c r="E1029" i="16"/>
  <c r="F1029" i="16"/>
  <c r="A1030" i="16"/>
  <c r="B1030" i="16"/>
  <c r="C1030" i="16"/>
  <c r="D1030" i="16"/>
  <c r="E1030" i="16"/>
  <c r="F1030" i="16"/>
  <c r="A1031" i="16"/>
  <c r="B1031" i="16"/>
  <c r="C1031" i="16"/>
  <c r="D1031" i="16"/>
  <c r="E1031" i="16"/>
  <c r="F1031" i="16"/>
  <c r="A1032" i="16"/>
  <c r="B1032" i="16"/>
  <c r="C1032" i="16"/>
  <c r="D1032" i="16"/>
  <c r="E1032" i="16"/>
  <c r="F1032" i="16"/>
  <c r="A1033" i="16"/>
  <c r="B1033" i="16"/>
  <c r="C1033" i="16"/>
  <c r="D1033" i="16"/>
  <c r="E1033" i="16"/>
  <c r="F1033" i="16"/>
  <c r="A1034" i="16"/>
  <c r="B1034" i="16"/>
  <c r="C1034" i="16"/>
  <c r="D1034" i="16"/>
  <c r="E1034" i="16"/>
  <c r="F1034" i="16"/>
  <c r="A1035" i="16"/>
  <c r="B1035" i="16"/>
  <c r="C1035" i="16"/>
  <c r="D1035" i="16"/>
  <c r="E1035" i="16"/>
  <c r="F1035" i="16"/>
  <c r="A1036" i="16"/>
  <c r="B1036" i="16"/>
  <c r="C1036" i="16"/>
  <c r="D1036" i="16"/>
  <c r="E1036" i="16"/>
  <c r="F1036" i="16"/>
  <c r="A1037" i="16"/>
  <c r="B1037" i="16"/>
  <c r="C1037" i="16"/>
  <c r="D1037" i="16"/>
  <c r="E1037" i="16"/>
  <c r="F1037" i="16"/>
  <c r="A1038" i="16"/>
  <c r="B1038" i="16"/>
  <c r="C1038" i="16"/>
  <c r="D1038" i="16"/>
  <c r="E1038" i="16"/>
  <c r="F1038" i="16"/>
  <c r="A1039" i="16"/>
  <c r="B1039" i="16"/>
  <c r="C1039" i="16"/>
  <c r="D1039" i="16"/>
  <c r="E1039" i="16"/>
  <c r="F1039" i="16"/>
  <c r="A1040" i="16"/>
  <c r="B1040" i="16"/>
  <c r="C1040" i="16"/>
  <c r="D1040" i="16"/>
  <c r="E1040" i="16"/>
  <c r="F1040" i="16"/>
  <c r="A1041" i="16"/>
  <c r="B1041" i="16"/>
  <c r="C1041" i="16"/>
  <c r="D1041" i="16"/>
  <c r="E1041" i="16"/>
  <c r="F1041" i="16"/>
  <c r="A1042" i="16"/>
  <c r="B1042" i="16"/>
  <c r="C1042" i="16"/>
  <c r="D1042" i="16"/>
  <c r="E1042" i="16"/>
  <c r="F1042" i="16"/>
  <c r="A1043" i="16"/>
  <c r="B1043" i="16"/>
  <c r="C1043" i="16"/>
  <c r="D1043" i="16"/>
  <c r="E1043" i="16"/>
  <c r="F1043" i="16"/>
  <c r="A1044" i="16"/>
  <c r="B1044" i="16"/>
  <c r="C1044" i="16"/>
  <c r="D1044" i="16"/>
  <c r="E1044" i="16"/>
  <c r="F1044" i="16"/>
  <c r="A1045" i="16"/>
  <c r="B1045" i="16"/>
  <c r="C1045" i="16"/>
  <c r="D1045" i="16"/>
  <c r="E1045" i="16"/>
  <c r="F1045" i="16"/>
  <c r="A1046" i="16"/>
  <c r="B1046" i="16"/>
  <c r="C1046" i="16"/>
  <c r="D1046" i="16"/>
  <c r="E1046" i="16"/>
  <c r="F1046" i="16"/>
  <c r="A1047" i="16"/>
  <c r="B1047" i="16"/>
  <c r="C1047" i="16"/>
  <c r="D1047" i="16"/>
  <c r="E1047" i="16"/>
  <c r="F1047" i="16"/>
  <c r="A1048" i="16"/>
  <c r="B1048" i="16"/>
  <c r="C1048" i="16"/>
  <c r="D1048" i="16"/>
  <c r="E1048" i="16"/>
  <c r="F1048" i="16"/>
  <c r="A1049" i="16"/>
  <c r="B1049" i="16"/>
  <c r="C1049" i="16"/>
  <c r="D1049" i="16"/>
  <c r="E1049" i="16"/>
  <c r="F1049" i="16"/>
  <c r="A1050" i="16"/>
  <c r="B1050" i="16"/>
  <c r="C1050" i="16"/>
  <c r="D1050" i="16"/>
  <c r="E1050" i="16"/>
  <c r="F1050" i="16"/>
  <c r="A1051" i="16"/>
  <c r="B1051" i="16"/>
  <c r="C1051" i="16"/>
  <c r="D1051" i="16"/>
  <c r="E1051" i="16"/>
  <c r="F1051" i="16"/>
  <c r="A1052" i="16"/>
  <c r="B1052" i="16"/>
  <c r="C1052" i="16"/>
  <c r="D1052" i="16"/>
  <c r="E1052" i="16"/>
  <c r="F1052" i="16"/>
  <c r="A1053" i="16"/>
  <c r="B1053" i="16"/>
  <c r="C1053" i="16"/>
  <c r="D1053" i="16"/>
  <c r="E1053" i="16"/>
  <c r="F1053" i="16"/>
  <c r="A1054" i="16"/>
  <c r="B1054" i="16"/>
  <c r="C1054" i="16"/>
  <c r="D1054" i="16"/>
  <c r="E1054" i="16"/>
  <c r="F1054" i="16"/>
  <c r="A1055" i="16"/>
  <c r="B1055" i="16"/>
  <c r="C1055" i="16"/>
  <c r="D1055" i="16"/>
  <c r="E1055" i="16"/>
  <c r="F1055" i="16"/>
  <c r="A1056" i="16"/>
  <c r="B1056" i="16"/>
  <c r="C1056" i="16"/>
  <c r="D1056" i="16"/>
  <c r="E1056" i="16"/>
  <c r="F1056" i="16"/>
  <c r="A1057" i="16"/>
  <c r="B1057" i="16"/>
  <c r="C1057" i="16"/>
  <c r="D1057" i="16"/>
  <c r="E1057" i="16"/>
  <c r="F1057" i="16"/>
  <c r="A1058" i="16"/>
  <c r="B1058" i="16"/>
  <c r="C1058" i="16"/>
  <c r="D1058" i="16"/>
  <c r="E1058" i="16"/>
  <c r="F1058" i="16"/>
  <c r="A1059" i="16"/>
  <c r="B1059" i="16"/>
  <c r="C1059" i="16"/>
  <c r="D1059" i="16"/>
  <c r="E1059" i="16"/>
  <c r="F1059" i="16"/>
  <c r="A1060" i="16"/>
  <c r="B1060" i="16"/>
  <c r="C1060" i="16"/>
  <c r="D1060" i="16"/>
  <c r="E1060" i="16"/>
  <c r="F1060" i="16"/>
  <c r="A1061" i="16"/>
  <c r="B1061" i="16"/>
  <c r="C1061" i="16"/>
  <c r="D1061" i="16"/>
  <c r="E1061" i="16"/>
  <c r="F1061" i="16"/>
  <c r="A1062" i="16"/>
  <c r="B1062" i="16"/>
  <c r="C1062" i="16"/>
  <c r="D1062" i="16"/>
  <c r="E1062" i="16"/>
  <c r="F1062" i="16"/>
  <c r="A1063" i="16"/>
  <c r="B1063" i="16"/>
  <c r="C1063" i="16"/>
  <c r="D1063" i="16"/>
  <c r="E1063" i="16"/>
  <c r="F1063" i="16"/>
  <c r="A1064" i="16"/>
  <c r="B1064" i="16"/>
  <c r="C1064" i="16"/>
  <c r="D1064" i="16"/>
  <c r="E1064" i="16"/>
  <c r="F1064" i="16"/>
  <c r="A1065" i="16"/>
  <c r="B1065" i="16"/>
  <c r="C1065" i="16"/>
  <c r="D1065" i="16"/>
  <c r="E1065" i="16"/>
  <c r="F1065" i="16"/>
  <c r="A1066" i="16"/>
  <c r="B1066" i="16"/>
  <c r="C1066" i="16"/>
  <c r="D1066" i="16"/>
  <c r="E1066" i="16"/>
  <c r="F1066" i="16"/>
  <c r="A1067" i="16"/>
  <c r="B1067" i="16"/>
  <c r="C1067" i="16"/>
  <c r="D1067" i="16"/>
  <c r="E1067" i="16"/>
  <c r="F1067" i="16"/>
  <c r="A1068" i="16"/>
  <c r="B1068" i="16"/>
  <c r="C1068" i="16"/>
  <c r="D1068" i="16"/>
  <c r="E1068" i="16"/>
  <c r="F1068" i="16"/>
  <c r="A1069" i="16"/>
  <c r="B1069" i="16"/>
  <c r="C1069" i="16"/>
  <c r="D1069" i="16"/>
  <c r="E1069" i="16"/>
  <c r="F1069" i="16"/>
  <c r="A1070" i="16"/>
  <c r="B1070" i="16"/>
  <c r="C1070" i="16"/>
  <c r="D1070" i="16"/>
  <c r="E1070" i="16"/>
  <c r="F1070" i="16"/>
  <c r="A1071" i="16"/>
  <c r="B1071" i="16"/>
  <c r="C1071" i="16"/>
  <c r="D1071" i="16"/>
  <c r="E1071" i="16"/>
  <c r="F1071" i="16"/>
  <c r="A1072" i="16"/>
  <c r="B1072" i="16"/>
  <c r="C1072" i="16"/>
  <c r="D1072" i="16"/>
  <c r="E1072" i="16"/>
  <c r="F1072" i="16"/>
  <c r="A1073" i="16"/>
  <c r="B1073" i="16"/>
  <c r="C1073" i="16"/>
  <c r="D1073" i="16"/>
  <c r="E1073" i="16"/>
  <c r="F1073" i="16"/>
  <c r="A1074" i="16"/>
  <c r="B1074" i="16"/>
  <c r="C1074" i="16"/>
  <c r="D1074" i="16"/>
  <c r="E1074" i="16"/>
  <c r="F1074" i="16"/>
  <c r="A1075" i="16"/>
  <c r="B1075" i="16"/>
  <c r="C1075" i="16"/>
  <c r="D1075" i="16"/>
  <c r="E1075" i="16"/>
  <c r="F1075" i="16"/>
  <c r="A1076" i="16"/>
  <c r="B1076" i="16"/>
  <c r="C1076" i="16"/>
  <c r="D1076" i="16"/>
  <c r="E1076" i="16"/>
  <c r="F1076" i="16"/>
  <c r="A1077" i="16"/>
  <c r="B1077" i="16"/>
  <c r="C1077" i="16"/>
  <c r="D1077" i="16"/>
  <c r="E1077" i="16"/>
  <c r="F1077" i="16"/>
  <c r="A1078" i="16"/>
  <c r="B1078" i="16"/>
  <c r="C1078" i="16"/>
  <c r="D1078" i="16"/>
  <c r="E1078" i="16"/>
  <c r="F1078" i="16"/>
  <c r="A1079" i="16"/>
  <c r="B1079" i="16"/>
  <c r="C1079" i="16"/>
  <c r="D1079" i="16"/>
  <c r="E1079" i="16"/>
  <c r="F1079" i="16"/>
  <c r="A1080" i="16"/>
  <c r="B1080" i="16"/>
  <c r="C1080" i="16"/>
  <c r="D1080" i="16"/>
  <c r="E1080" i="16"/>
  <c r="F1080" i="16"/>
  <c r="A1081" i="16"/>
  <c r="B1081" i="16"/>
  <c r="C1081" i="16"/>
  <c r="D1081" i="16"/>
  <c r="E1081" i="16"/>
  <c r="F1081" i="16"/>
  <c r="A1082" i="16"/>
  <c r="B1082" i="16"/>
  <c r="C1082" i="16"/>
  <c r="D1082" i="16"/>
  <c r="E1082" i="16"/>
  <c r="F1082" i="16"/>
  <c r="A1083" i="16"/>
  <c r="B1083" i="16"/>
  <c r="C1083" i="16"/>
  <c r="D1083" i="16"/>
  <c r="E1083" i="16"/>
  <c r="F1083" i="16"/>
  <c r="A1084" i="16"/>
  <c r="B1084" i="16"/>
  <c r="C1084" i="16"/>
  <c r="D1084" i="16"/>
  <c r="E1084" i="16"/>
  <c r="F1084" i="16"/>
  <c r="A1085" i="16"/>
  <c r="B1085" i="16"/>
  <c r="C1085" i="16"/>
  <c r="D1085" i="16"/>
  <c r="E1085" i="16"/>
  <c r="F1085" i="16"/>
  <c r="A1086" i="16"/>
  <c r="B1086" i="16"/>
  <c r="C1086" i="16"/>
  <c r="D1086" i="16"/>
  <c r="E1086" i="16"/>
  <c r="F1086" i="16"/>
  <c r="A1087" i="16"/>
  <c r="B1087" i="16"/>
  <c r="C1087" i="16"/>
  <c r="D1087" i="16"/>
  <c r="E1087" i="16"/>
  <c r="F1087" i="16"/>
  <c r="A1088" i="16"/>
  <c r="B1088" i="16"/>
  <c r="C1088" i="16"/>
  <c r="D1088" i="16"/>
  <c r="E1088" i="16"/>
  <c r="F1088" i="16"/>
  <c r="A1089" i="16"/>
  <c r="B1089" i="16"/>
  <c r="C1089" i="16"/>
  <c r="D1089" i="16"/>
  <c r="E1089" i="16"/>
  <c r="F1089" i="16"/>
  <c r="A1090" i="16"/>
  <c r="B1090" i="16"/>
  <c r="C1090" i="16"/>
  <c r="D1090" i="16"/>
  <c r="E1090" i="16"/>
  <c r="F1090" i="16"/>
  <c r="A1091" i="16"/>
  <c r="B1091" i="16"/>
  <c r="C1091" i="16"/>
  <c r="D1091" i="16"/>
  <c r="E1091" i="16"/>
  <c r="F1091" i="16"/>
  <c r="A1092" i="16"/>
  <c r="B1092" i="16"/>
  <c r="C1092" i="16"/>
  <c r="D1092" i="16"/>
  <c r="E1092" i="16"/>
  <c r="F1092" i="16"/>
  <c r="A1093" i="16"/>
  <c r="B1093" i="16"/>
  <c r="C1093" i="16"/>
  <c r="D1093" i="16"/>
  <c r="E1093" i="16"/>
  <c r="F1093" i="16"/>
  <c r="A1094" i="16"/>
  <c r="B1094" i="16"/>
  <c r="C1094" i="16"/>
  <c r="D1094" i="16"/>
  <c r="E1094" i="16"/>
  <c r="F1094" i="16"/>
  <c r="A1095" i="16"/>
  <c r="B1095" i="16"/>
  <c r="C1095" i="16"/>
  <c r="D1095" i="16"/>
  <c r="E1095" i="16"/>
  <c r="F1095" i="16"/>
  <c r="A1096" i="16"/>
  <c r="B1096" i="16"/>
  <c r="C1096" i="16"/>
  <c r="D1096" i="16"/>
  <c r="E1096" i="16"/>
  <c r="F1096" i="16"/>
  <c r="A1097" i="16"/>
  <c r="B1097" i="16"/>
  <c r="C1097" i="16"/>
  <c r="D1097" i="16"/>
  <c r="E1097" i="16"/>
  <c r="F1097" i="16"/>
  <c r="A1098" i="16"/>
  <c r="B1098" i="16"/>
  <c r="C1098" i="16"/>
  <c r="D1098" i="16"/>
  <c r="E1098" i="16"/>
  <c r="F1098" i="16"/>
  <c r="A1099" i="16"/>
  <c r="B1099" i="16"/>
  <c r="C1099" i="16"/>
  <c r="D1099" i="16"/>
  <c r="E1099" i="16"/>
  <c r="F1099" i="16"/>
  <c r="A1100" i="16"/>
  <c r="B1100" i="16"/>
  <c r="C1100" i="16"/>
  <c r="D1100" i="16"/>
  <c r="E1100" i="16"/>
  <c r="F1100" i="16"/>
  <c r="A1101" i="16"/>
  <c r="B1101" i="16"/>
  <c r="C1101" i="16"/>
  <c r="D1101" i="16"/>
  <c r="E1101" i="16"/>
  <c r="F1101" i="16"/>
  <c r="A1102" i="16"/>
  <c r="B1102" i="16"/>
  <c r="C1102" i="16"/>
  <c r="D1102" i="16"/>
  <c r="E1102" i="16"/>
  <c r="F1102" i="16"/>
  <c r="A1103" i="16"/>
  <c r="B1103" i="16"/>
  <c r="C1103" i="16"/>
  <c r="D1103" i="16"/>
  <c r="E1103" i="16"/>
  <c r="F1103" i="16"/>
  <c r="A1104" i="16"/>
  <c r="B1104" i="16"/>
  <c r="C1104" i="16"/>
  <c r="D1104" i="16"/>
  <c r="E1104" i="16"/>
  <c r="F1104" i="16"/>
  <c r="A1105" i="16"/>
  <c r="B1105" i="16"/>
  <c r="C1105" i="16"/>
  <c r="D1105" i="16"/>
  <c r="E1105" i="16"/>
  <c r="F1105" i="16"/>
  <c r="A1106" i="16"/>
  <c r="B1106" i="16"/>
  <c r="C1106" i="16"/>
  <c r="D1106" i="16"/>
  <c r="E1106" i="16"/>
  <c r="F1106" i="16"/>
  <c r="A1107" i="16"/>
  <c r="B1107" i="16"/>
  <c r="C1107" i="16"/>
  <c r="D1107" i="16"/>
  <c r="E1107" i="16"/>
  <c r="F1107" i="16"/>
  <c r="A1108" i="16"/>
  <c r="B1108" i="16"/>
  <c r="C1108" i="16"/>
  <c r="D1108" i="16"/>
  <c r="E1108" i="16"/>
  <c r="F1108" i="16"/>
  <c r="A1109" i="16"/>
  <c r="B1109" i="16"/>
  <c r="C1109" i="16"/>
  <c r="D1109" i="16"/>
  <c r="E1109" i="16"/>
  <c r="F1109" i="16"/>
  <c r="A1110" i="16"/>
  <c r="B1110" i="16"/>
  <c r="C1110" i="16"/>
  <c r="D1110" i="16"/>
  <c r="E1110" i="16"/>
  <c r="F1110" i="16"/>
  <c r="A1111" i="16"/>
  <c r="B1111" i="16"/>
  <c r="C1111" i="16"/>
  <c r="D1111" i="16"/>
  <c r="E1111" i="16"/>
  <c r="F1111" i="16"/>
  <c r="A1112" i="16"/>
  <c r="B1112" i="16"/>
  <c r="C1112" i="16"/>
  <c r="D1112" i="16"/>
  <c r="E1112" i="16"/>
  <c r="F1112" i="16"/>
  <c r="A1113" i="16"/>
  <c r="B1113" i="16"/>
  <c r="C1113" i="16"/>
  <c r="D1113" i="16"/>
  <c r="E1113" i="16"/>
  <c r="F1113" i="16"/>
  <c r="A1114" i="16"/>
  <c r="B1114" i="16"/>
  <c r="C1114" i="16"/>
  <c r="D1114" i="16"/>
  <c r="E1114" i="16"/>
  <c r="F1114" i="16"/>
  <c r="A1115" i="16"/>
  <c r="B1115" i="16"/>
  <c r="C1115" i="16"/>
  <c r="D1115" i="16"/>
  <c r="E1115" i="16"/>
  <c r="F1115" i="16"/>
  <c r="A1116" i="16"/>
  <c r="B1116" i="16"/>
  <c r="C1116" i="16"/>
  <c r="D1116" i="16"/>
  <c r="E1116" i="16"/>
  <c r="F1116" i="16"/>
  <c r="A1117" i="16"/>
  <c r="B1117" i="16"/>
  <c r="C1117" i="16"/>
  <c r="D1117" i="16"/>
  <c r="E1117" i="16"/>
  <c r="F1117" i="16"/>
  <c r="A1118" i="16"/>
  <c r="B1118" i="16"/>
  <c r="C1118" i="16"/>
  <c r="D1118" i="16"/>
  <c r="E1118" i="16"/>
  <c r="F1118" i="16"/>
  <c r="A1119" i="16"/>
  <c r="B1119" i="16"/>
  <c r="C1119" i="16"/>
  <c r="D1119" i="16"/>
  <c r="E1119" i="16"/>
  <c r="F1119" i="16"/>
  <c r="A1120" i="16"/>
  <c r="B1120" i="16"/>
  <c r="C1120" i="16"/>
  <c r="D1120" i="16"/>
  <c r="E1120" i="16"/>
  <c r="F1120" i="16"/>
  <c r="A1121" i="16"/>
  <c r="B1121" i="16"/>
  <c r="C1121" i="16"/>
  <c r="D1121" i="16"/>
  <c r="E1121" i="16"/>
  <c r="F1121" i="16"/>
  <c r="A1122" i="16"/>
  <c r="B1122" i="16"/>
  <c r="C1122" i="16"/>
  <c r="D1122" i="16"/>
  <c r="E1122" i="16"/>
  <c r="F1122" i="16"/>
  <c r="A1123" i="16"/>
  <c r="B1123" i="16"/>
  <c r="C1123" i="16"/>
  <c r="D1123" i="16"/>
  <c r="E1123" i="16"/>
  <c r="F1123" i="16"/>
  <c r="A1124" i="16"/>
  <c r="B1124" i="16"/>
  <c r="C1124" i="16"/>
  <c r="D1124" i="16"/>
  <c r="E1124" i="16"/>
  <c r="F1124" i="16"/>
  <c r="A1125" i="16"/>
  <c r="B1125" i="16"/>
  <c r="C1125" i="16"/>
  <c r="D1125" i="16"/>
  <c r="E1125" i="16"/>
  <c r="F1125" i="16"/>
  <c r="A1126" i="16"/>
  <c r="B1126" i="16"/>
  <c r="C1126" i="16"/>
  <c r="D1126" i="16"/>
  <c r="E1126" i="16"/>
  <c r="F1126" i="16"/>
  <c r="A1127" i="16"/>
  <c r="B1127" i="16"/>
  <c r="C1127" i="16"/>
  <c r="D1127" i="16"/>
  <c r="E1127" i="16"/>
  <c r="F1127" i="16"/>
  <c r="A1128" i="16"/>
  <c r="B1128" i="16"/>
  <c r="C1128" i="16"/>
  <c r="D1128" i="16"/>
  <c r="E1128" i="16"/>
  <c r="F1128" i="16"/>
  <c r="A1129" i="16"/>
  <c r="B1129" i="16"/>
  <c r="C1129" i="16"/>
  <c r="D1129" i="16"/>
  <c r="E1129" i="16"/>
  <c r="F1129" i="16"/>
  <c r="A1130" i="16"/>
  <c r="B1130" i="16"/>
  <c r="C1130" i="16"/>
  <c r="D1130" i="16"/>
  <c r="E1130" i="16"/>
  <c r="F1130" i="16"/>
  <c r="A1131" i="16"/>
  <c r="B1131" i="16"/>
  <c r="C1131" i="16"/>
  <c r="D1131" i="16"/>
  <c r="E1131" i="16"/>
  <c r="F1131" i="16"/>
  <c r="A1132" i="16"/>
  <c r="B1132" i="16"/>
  <c r="C1132" i="16"/>
  <c r="D1132" i="16"/>
  <c r="E1132" i="16"/>
  <c r="F1132" i="16"/>
  <c r="A1133" i="16"/>
  <c r="B1133" i="16"/>
  <c r="C1133" i="16"/>
  <c r="D1133" i="16"/>
  <c r="E1133" i="16"/>
  <c r="F1133" i="16"/>
  <c r="A1134" i="16"/>
  <c r="B1134" i="16"/>
  <c r="C1134" i="16"/>
  <c r="D1134" i="16"/>
  <c r="E1134" i="16"/>
  <c r="F1134" i="16"/>
  <c r="A1135" i="16"/>
  <c r="B1135" i="16"/>
  <c r="C1135" i="16"/>
  <c r="D1135" i="16"/>
  <c r="E1135" i="16"/>
  <c r="F1135" i="16"/>
  <c r="A1136" i="16"/>
  <c r="B1136" i="16"/>
  <c r="C1136" i="16"/>
  <c r="D1136" i="16"/>
  <c r="E1136" i="16"/>
  <c r="F1136" i="16"/>
  <c r="A1137" i="16"/>
  <c r="B1137" i="16"/>
  <c r="C1137" i="16"/>
  <c r="D1137" i="16"/>
  <c r="E1137" i="16"/>
  <c r="F1137" i="16"/>
  <c r="A1138" i="16"/>
  <c r="B1138" i="16"/>
  <c r="C1138" i="16"/>
  <c r="D1138" i="16"/>
  <c r="E1138" i="16"/>
  <c r="F1138" i="16"/>
  <c r="A1139" i="16"/>
  <c r="B1139" i="16"/>
  <c r="C1139" i="16"/>
  <c r="D1139" i="16"/>
  <c r="E1139" i="16"/>
  <c r="F1139" i="16"/>
  <c r="A1140" i="16"/>
  <c r="B1140" i="16"/>
  <c r="C1140" i="16"/>
  <c r="D1140" i="16"/>
  <c r="E1140" i="16"/>
  <c r="F1140" i="16"/>
  <c r="A1141" i="16"/>
  <c r="B1141" i="16"/>
  <c r="C1141" i="16"/>
  <c r="D1141" i="16"/>
  <c r="E1141" i="16"/>
  <c r="F1141" i="16"/>
  <c r="A1142" i="16"/>
  <c r="B1142" i="16"/>
  <c r="C1142" i="16"/>
  <c r="D1142" i="16"/>
  <c r="E1142" i="16"/>
  <c r="F1142" i="16"/>
  <c r="A1143" i="16"/>
  <c r="B1143" i="16"/>
  <c r="C1143" i="16"/>
  <c r="D1143" i="16"/>
  <c r="E1143" i="16"/>
  <c r="F1143" i="16"/>
  <c r="A1144" i="16"/>
  <c r="B1144" i="16"/>
  <c r="C1144" i="16"/>
  <c r="D1144" i="16"/>
  <c r="E1144" i="16"/>
  <c r="F1144" i="16"/>
  <c r="A1145" i="16"/>
  <c r="B1145" i="16"/>
  <c r="C1145" i="16"/>
  <c r="D1145" i="16"/>
  <c r="E1145" i="16"/>
  <c r="F1145" i="16"/>
  <c r="A1146" i="16"/>
  <c r="B1146" i="16"/>
  <c r="C1146" i="16"/>
  <c r="D1146" i="16"/>
  <c r="E1146" i="16"/>
  <c r="F1146" i="16"/>
  <c r="A1147" i="16"/>
  <c r="B1147" i="16"/>
  <c r="C1147" i="16"/>
  <c r="D1147" i="16"/>
  <c r="E1147" i="16"/>
  <c r="F1147" i="16"/>
  <c r="A1148" i="16"/>
  <c r="B1148" i="16"/>
  <c r="C1148" i="16"/>
  <c r="D1148" i="16"/>
  <c r="E1148" i="16"/>
  <c r="F1148" i="16"/>
  <c r="A1149" i="16"/>
  <c r="B1149" i="16"/>
  <c r="C1149" i="16"/>
  <c r="D1149" i="16"/>
  <c r="E1149" i="16"/>
  <c r="F1149" i="16"/>
  <c r="A1150" i="16"/>
  <c r="B1150" i="16"/>
  <c r="C1150" i="16"/>
  <c r="D1150" i="16"/>
  <c r="E1150" i="16"/>
  <c r="F1150" i="16"/>
  <c r="A1151" i="16"/>
  <c r="B1151" i="16"/>
  <c r="C1151" i="16"/>
  <c r="D1151" i="16"/>
  <c r="E1151" i="16"/>
  <c r="F1151" i="16"/>
  <c r="A1152" i="16"/>
  <c r="B1152" i="16"/>
  <c r="C1152" i="16"/>
  <c r="D1152" i="16"/>
  <c r="E1152" i="16"/>
  <c r="F1152" i="16"/>
  <c r="A1153" i="16"/>
  <c r="B1153" i="16"/>
  <c r="C1153" i="16"/>
  <c r="D1153" i="16"/>
  <c r="E1153" i="16"/>
  <c r="F1153" i="16"/>
  <c r="A1154" i="16"/>
  <c r="B1154" i="16"/>
  <c r="C1154" i="16"/>
  <c r="D1154" i="16"/>
  <c r="E1154" i="16"/>
  <c r="F1154" i="16"/>
  <c r="A1155" i="16"/>
  <c r="B1155" i="16"/>
  <c r="C1155" i="16"/>
  <c r="D1155" i="16"/>
  <c r="E1155" i="16"/>
  <c r="F1155" i="16"/>
  <c r="A1156" i="16"/>
  <c r="B1156" i="16"/>
  <c r="C1156" i="16"/>
  <c r="D1156" i="16"/>
  <c r="E1156" i="16"/>
  <c r="F1156" i="16"/>
  <c r="A1157" i="16"/>
  <c r="B1157" i="16"/>
  <c r="C1157" i="16"/>
  <c r="D1157" i="16"/>
  <c r="E1157" i="16"/>
  <c r="F1157" i="16"/>
  <c r="A1158" i="16"/>
  <c r="B1158" i="16"/>
  <c r="C1158" i="16"/>
  <c r="D1158" i="16"/>
  <c r="E1158" i="16"/>
  <c r="F1158" i="16"/>
  <c r="A1159" i="16"/>
  <c r="B1159" i="16"/>
  <c r="C1159" i="16"/>
  <c r="D1159" i="16"/>
  <c r="E1159" i="16"/>
  <c r="F1159" i="16"/>
  <c r="A1160" i="16"/>
  <c r="B1160" i="16"/>
  <c r="C1160" i="16"/>
  <c r="D1160" i="16"/>
  <c r="E1160" i="16"/>
  <c r="F1160" i="16"/>
  <c r="A1161" i="16"/>
  <c r="B1161" i="16"/>
  <c r="C1161" i="16"/>
  <c r="D1161" i="16"/>
  <c r="E1161" i="16"/>
  <c r="F1161" i="16"/>
  <c r="A1162" i="16"/>
  <c r="B1162" i="16"/>
  <c r="C1162" i="16"/>
  <c r="D1162" i="16"/>
  <c r="E1162" i="16"/>
  <c r="F1162" i="16"/>
  <c r="A1163" i="16"/>
  <c r="B1163" i="16"/>
  <c r="C1163" i="16"/>
  <c r="D1163" i="16"/>
  <c r="E1163" i="16"/>
  <c r="F1163" i="16"/>
  <c r="A1164" i="16"/>
  <c r="B1164" i="16"/>
  <c r="C1164" i="16"/>
  <c r="D1164" i="16"/>
  <c r="E1164" i="16"/>
  <c r="F1164" i="16"/>
  <c r="A1165" i="16"/>
  <c r="B1165" i="16"/>
  <c r="C1165" i="16"/>
  <c r="D1165" i="16"/>
  <c r="E1165" i="16"/>
  <c r="F1165" i="16"/>
  <c r="A1166" i="16"/>
  <c r="B1166" i="16"/>
  <c r="C1166" i="16"/>
  <c r="D1166" i="16"/>
  <c r="E1166" i="16"/>
  <c r="F1166" i="16"/>
  <c r="A1167" i="16"/>
  <c r="B1167" i="16"/>
  <c r="C1167" i="16"/>
  <c r="D1167" i="16"/>
  <c r="E1167" i="16"/>
  <c r="F1167" i="16"/>
  <c r="A1168" i="16"/>
  <c r="B1168" i="16"/>
  <c r="C1168" i="16"/>
  <c r="D1168" i="16"/>
  <c r="E1168" i="16"/>
  <c r="F1168" i="16"/>
  <c r="A1169" i="16"/>
  <c r="B1169" i="16"/>
  <c r="C1169" i="16"/>
  <c r="D1169" i="16"/>
  <c r="E1169" i="16"/>
  <c r="F1169" i="16"/>
  <c r="A1170" i="16"/>
  <c r="B1170" i="16"/>
  <c r="C1170" i="16"/>
  <c r="D1170" i="16"/>
  <c r="E1170" i="16"/>
  <c r="F1170" i="16"/>
  <c r="A1171" i="16"/>
  <c r="B1171" i="16"/>
  <c r="C1171" i="16"/>
  <c r="D1171" i="16"/>
  <c r="E1171" i="16"/>
  <c r="F1171" i="16"/>
  <c r="A1172" i="16"/>
  <c r="B1172" i="16"/>
  <c r="C1172" i="16"/>
  <c r="D1172" i="16"/>
  <c r="E1172" i="16"/>
  <c r="F1172" i="16"/>
  <c r="A1173" i="16"/>
  <c r="B1173" i="16"/>
  <c r="C1173" i="16"/>
  <c r="D1173" i="16"/>
  <c r="E1173" i="16"/>
  <c r="F1173" i="16"/>
  <c r="A1174" i="16"/>
  <c r="B1174" i="16"/>
  <c r="C1174" i="16"/>
  <c r="D1174" i="16"/>
  <c r="E1174" i="16"/>
  <c r="F1174" i="16"/>
  <c r="A1175" i="16"/>
  <c r="B1175" i="16"/>
  <c r="C1175" i="16"/>
  <c r="D1175" i="16"/>
  <c r="E1175" i="16"/>
  <c r="F1175" i="16"/>
  <c r="A1176" i="16"/>
  <c r="B1176" i="16"/>
  <c r="C1176" i="16"/>
  <c r="D1176" i="16"/>
  <c r="E1176" i="16"/>
  <c r="F1176" i="16"/>
  <c r="A1177" i="16"/>
  <c r="B1177" i="16"/>
  <c r="C1177" i="16"/>
  <c r="D1177" i="16"/>
  <c r="E1177" i="16"/>
  <c r="F1177" i="16"/>
  <c r="A1178" i="16"/>
  <c r="B1178" i="16"/>
  <c r="C1178" i="16"/>
  <c r="D1178" i="16"/>
  <c r="E1178" i="16"/>
  <c r="F1178" i="16"/>
  <c r="A1179" i="16"/>
  <c r="B1179" i="16"/>
  <c r="C1179" i="16"/>
  <c r="D1179" i="16"/>
  <c r="E1179" i="16"/>
  <c r="F1179" i="16"/>
  <c r="A1180" i="16"/>
  <c r="B1180" i="16"/>
  <c r="C1180" i="16"/>
  <c r="D1180" i="16"/>
  <c r="E1180" i="16"/>
  <c r="F1180" i="16"/>
  <c r="A1181" i="16"/>
  <c r="B1181" i="16"/>
  <c r="C1181" i="16"/>
  <c r="D1181" i="16"/>
  <c r="E1181" i="16"/>
  <c r="F1181" i="16"/>
  <c r="A1182" i="16"/>
  <c r="B1182" i="16"/>
  <c r="C1182" i="16"/>
  <c r="D1182" i="16"/>
  <c r="E1182" i="16"/>
  <c r="F1182" i="16"/>
  <c r="A1183" i="16"/>
  <c r="B1183" i="16"/>
  <c r="C1183" i="16"/>
  <c r="D1183" i="16"/>
  <c r="E1183" i="16"/>
  <c r="F1183" i="16"/>
  <c r="A1184" i="16"/>
  <c r="B1184" i="16"/>
  <c r="C1184" i="16"/>
  <c r="D1184" i="16"/>
  <c r="E1184" i="16"/>
  <c r="F1184" i="16"/>
  <c r="A1185" i="16"/>
  <c r="B1185" i="16"/>
  <c r="C1185" i="16"/>
  <c r="D1185" i="16"/>
  <c r="E1185" i="16"/>
  <c r="F1185" i="16"/>
  <c r="A1186" i="16"/>
  <c r="B1186" i="16"/>
  <c r="C1186" i="16"/>
  <c r="D1186" i="16"/>
  <c r="E1186" i="16"/>
  <c r="F1186" i="16"/>
  <c r="A1187" i="16"/>
  <c r="B1187" i="16"/>
  <c r="C1187" i="16"/>
  <c r="D1187" i="16"/>
  <c r="E1187" i="16"/>
  <c r="F1187" i="16"/>
  <c r="A1188" i="16"/>
  <c r="B1188" i="16"/>
  <c r="C1188" i="16"/>
  <c r="D1188" i="16"/>
  <c r="E1188" i="16"/>
  <c r="F1188" i="16"/>
  <c r="A1189" i="16"/>
  <c r="B1189" i="16"/>
  <c r="C1189" i="16"/>
  <c r="D1189" i="16"/>
  <c r="E1189" i="16"/>
  <c r="F1189" i="16"/>
  <c r="A1190" i="16"/>
  <c r="B1190" i="16"/>
  <c r="C1190" i="16"/>
  <c r="D1190" i="16"/>
  <c r="E1190" i="16"/>
  <c r="F1190" i="16"/>
  <c r="A1191" i="16"/>
  <c r="B1191" i="16"/>
  <c r="C1191" i="16"/>
  <c r="D1191" i="16"/>
  <c r="E1191" i="16"/>
  <c r="F1191" i="16"/>
  <c r="A1192" i="16"/>
  <c r="B1192" i="16"/>
  <c r="C1192" i="16"/>
  <c r="D1192" i="16"/>
  <c r="E1192" i="16"/>
  <c r="F1192" i="16"/>
  <c r="A1193" i="16"/>
  <c r="B1193" i="16"/>
  <c r="C1193" i="16"/>
  <c r="D1193" i="16"/>
  <c r="E1193" i="16"/>
  <c r="F1193" i="16"/>
  <c r="A1194" i="16"/>
  <c r="B1194" i="16"/>
  <c r="C1194" i="16"/>
  <c r="D1194" i="16"/>
  <c r="E1194" i="16"/>
  <c r="F1194" i="16"/>
  <c r="A1195" i="16"/>
  <c r="B1195" i="16"/>
  <c r="C1195" i="16"/>
  <c r="D1195" i="16"/>
  <c r="E1195" i="16"/>
  <c r="F1195" i="16"/>
  <c r="A1196" i="16"/>
  <c r="B1196" i="16"/>
  <c r="C1196" i="16"/>
  <c r="D1196" i="16"/>
  <c r="E1196" i="16"/>
  <c r="F1196" i="16"/>
  <c r="A1197" i="16"/>
  <c r="B1197" i="16"/>
  <c r="C1197" i="16"/>
  <c r="D1197" i="16"/>
  <c r="E1197" i="16"/>
  <c r="F1197" i="16"/>
  <c r="A1198" i="16"/>
  <c r="B1198" i="16"/>
  <c r="C1198" i="16"/>
  <c r="D1198" i="16"/>
  <c r="E1198" i="16"/>
  <c r="F1198" i="16"/>
  <c r="A1199" i="16"/>
  <c r="B1199" i="16"/>
  <c r="C1199" i="16"/>
  <c r="D1199" i="16"/>
  <c r="E1199" i="16"/>
  <c r="F1199" i="16"/>
  <c r="A1200" i="16"/>
  <c r="B1200" i="16"/>
  <c r="C1200" i="16"/>
  <c r="D1200" i="16"/>
  <c r="E1200" i="16"/>
  <c r="F1200" i="16"/>
  <c r="A1201" i="16"/>
  <c r="B1201" i="16"/>
  <c r="C1201" i="16"/>
  <c r="D1201" i="16"/>
  <c r="E1201" i="16"/>
  <c r="F1201" i="16"/>
  <c r="A1202" i="16"/>
  <c r="B1202" i="16"/>
  <c r="C1202" i="16"/>
  <c r="D1202" i="16"/>
  <c r="E1202" i="16"/>
  <c r="F1202" i="16"/>
  <c r="A1203" i="16"/>
  <c r="B1203" i="16"/>
  <c r="C1203" i="16"/>
  <c r="D1203" i="16"/>
  <c r="E1203" i="16"/>
  <c r="F1203" i="16"/>
  <c r="A1204" i="16"/>
  <c r="B1204" i="16"/>
  <c r="C1204" i="16"/>
  <c r="D1204" i="16"/>
  <c r="E1204" i="16"/>
  <c r="F1204" i="16"/>
  <c r="A1205" i="16"/>
  <c r="B1205" i="16"/>
  <c r="C1205" i="16"/>
  <c r="D1205" i="16"/>
  <c r="E1205" i="16"/>
  <c r="F1205" i="16"/>
  <c r="A1206" i="16"/>
  <c r="B1206" i="16"/>
  <c r="C1206" i="16"/>
  <c r="D1206" i="16"/>
  <c r="E1206" i="16"/>
  <c r="F1206" i="16"/>
  <c r="A1207" i="16"/>
  <c r="B1207" i="16"/>
  <c r="C1207" i="16"/>
  <c r="D1207" i="16"/>
  <c r="E1207" i="16"/>
  <c r="F1207" i="16"/>
  <c r="A1208" i="16"/>
  <c r="B1208" i="16"/>
  <c r="C1208" i="16"/>
  <c r="D1208" i="16"/>
  <c r="E1208" i="16"/>
  <c r="F1208" i="16"/>
  <c r="A1209" i="16"/>
  <c r="B1209" i="16"/>
  <c r="C1209" i="16"/>
  <c r="D1209" i="16"/>
  <c r="E1209" i="16"/>
  <c r="F1209" i="16"/>
  <c r="A1210" i="16"/>
  <c r="B1210" i="16"/>
  <c r="C1210" i="16"/>
  <c r="D1210" i="16"/>
  <c r="E1210" i="16"/>
  <c r="F1210" i="16"/>
  <c r="A1211" i="16"/>
  <c r="B1211" i="16"/>
  <c r="C1211" i="16"/>
  <c r="D1211" i="16"/>
  <c r="E1211" i="16"/>
  <c r="F1211" i="16"/>
  <c r="A1212" i="16"/>
  <c r="B1212" i="16"/>
  <c r="C1212" i="16"/>
  <c r="D1212" i="16"/>
  <c r="E1212" i="16"/>
  <c r="F1212" i="16"/>
  <c r="A1213" i="16"/>
  <c r="B1213" i="16"/>
  <c r="C1213" i="16"/>
  <c r="D1213" i="16"/>
  <c r="E1213" i="16"/>
  <c r="F1213" i="16"/>
  <c r="A1214" i="16"/>
  <c r="B1214" i="16"/>
  <c r="C1214" i="16"/>
  <c r="D1214" i="16"/>
  <c r="E1214" i="16"/>
  <c r="F1214" i="16"/>
  <c r="A1215" i="16"/>
  <c r="B1215" i="16"/>
  <c r="C1215" i="16"/>
  <c r="D1215" i="16"/>
  <c r="E1215" i="16"/>
  <c r="F1215" i="16"/>
  <c r="A1216" i="16"/>
  <c r="B1216" i="16"/>
  <c r="C1216" i="16"/>
  <c r="D1216" i="16"/>
  <c r="E1216" i="16"/>
  <c r="F1216" i="16"/>
  <c r="A1217" i="16"/>
  <c r="B1217" i="16"/>
  <c r="C1217" i="16"/>
  <c r="D1217" i="16"/>
  <c r="E1217" i="16"/>
  <c r="F1217" i="16"/>
  <c r="A1218" i="16"/>
  <c r="B1218" i="16"/>
  <c r="C1218" i="16"/>
  <c r="D1218" i="16"/>
  <c r="E1218" i="16"/>
  <c r="F1218" i="16"/>
  <c r="A1219" i="16"/>
  <c r="B1219" i="16"/>
  <c r="C1219" i="16"/>
  <c r="D1219" i="16"/>
  <c r="E1219" i="16"/>
  <c r="F1219" i="16"/>
  <c r="A1220" i="16"/>
  <c r="B1220" i="16"/>
  <c r="C1220" i="16"/>
  <c r="D1220" i="16"/>
  <c r="E1220" i="16"/>
  <c r="F1220" i="16"/>
  <c r="A1221" i="16"/>
  <c r="B1221" i="16"/>
  <c r="C1221" i="16"/>
  <c r="D1221" i="16"/>
  <c r="E1221" i="16"/>
  <c r="F1221" i="16"/>
  <c r="A1222" i="16"/>
  <c r="B1222" i="16"/>
  <c r="C1222" i="16"/>
  <c r="D1222" i="16"/>
  <c r="E1222" i="16"/>
  <c r="F1222" i="16"/>
  <c r="A1223" i="16"/>
  <c r="B1223" i="16"/>
  <c r="C1223" i="16"/>
  <c r="D1223" i="16"/>
  <c r="E1223" i="16"/>
  <c r="F1223" i="16"/>
  <c r="A1224" i="16"/>
  <c r="B1224" i="16"/>
  <c r="C1224" i="16"/>
  <c r="D1224" i="16"/>
  <c r="E1224" i="16"/>
  <c r="F1224" i="16"/>
  <c r="A1225" i="16"/>
  <c r="B1225" i="16"/>
  <c r="C1225" i="16"/>
  <c r="D1225" i="16"/>
  <c r="E1225" i="16"/>
  <c r="F1225" i="16"/>
  <c r="A1226" i="16"/>
  <c r="B1226" i="16"/>
  <c r="C1226" i="16"/>
  <c r="D1226" i="16"/>
  <c r="E1226" i="16"/>
  <c r="F1226" i="16"/>
  <c r="A1227" i="16"/>
  <c r="B1227" i="16"/>
  <c r="C1227" i="16"/>
  <c r="D1227" i="16"/>
  <c r="E1227" i="16"/>
  <c r="F1227" i="16"/>
  <c r="A1228" i="16"/>
  <c r="B1228" i="16"/>
  <c r="C1228" i="16"/>
  <c r="D1228" i="16"/>
  <c r="E1228" i="16"/>
  <c r="F1228" i="16"/>
  <c r="A1229" i="16"/>
  <c r="B1229" i="16"/>
  <c r="C1229" i="16"/>
  <c r="D1229" i="16"/>
  <c r="E1229" i="16"/>
  <c r="F1229" i="16"/>
  <c r="A1230" i="16"/>
  <c r="B1230" i="16"/>
  <c r="C1230" i="16"/>
  <c r="D1230" i="16"/>
  <c r="E1230" i="16"/>
  <c r="F1230" i="16"/>
  <c r="A1231" i="16"/>
  <c r="B1231" i="16"/>
  <c r="C1231" i="16"/>
  <c r="D1231" i="16"/>
  <c r="E1231" i="16"/>
  <c r="F1231" i="16"/>
  <c r="A1232" i="16"/>
  <c r="B1232" i="16"/>
  <c r="C1232" i="16"/>
  <c r="D1232" i="16"/>
  <c r="E1232" i="16"/>
  <c r="F1232" i="16"/>
  <c r="A1233" i="16"/>
  <c r="B1233" i="16"/>
  <c r="C1233" i="16"/>
  <c r="D1233" i="16"/>
  <c r="E1233" i="16"/>
  <c r="F1233" i="16"/>
  <c r="A1234" i="16"/>
  <c r="B1234" i="16"/>
  <c r="C1234" i="16"/>
  <c r="D1234" i="16"/>
  <c r="E1234" i="16"/>
  <c r="F1234" i="16"/>
  <c r="A1235" i="16"/>
  <c r="B1235" i="16"/>
  <c r="C1235" i="16"/>
  <c r="D1235" i="16"/>
  <c r="E1235" i="16"/>
  <c r="F1235" i="16"/>
  <c r="A1236" i="16"/>
  <c r="B1236" i="16"/>
  <c r="C1236" i="16"/>
  <c r="D1236" i="16"/>
  <c r="E1236" i="16"/>
  <c r="F1236" i="16"/>
  <c r="A1237" i="16"/>
  <c r="B1237" i="16"/>
  <c r="C1237" i="16"/>
  <c r="D1237" i="16"/>
  <c r="E1237" i="16"/>
  <c r="F1237" i="16"/>
  <c r="A1238" i="16"/>
  <c r="B1238" i="16"/>
  <c r="C1238" i="16"/>
  <c r="D1238" i="16"/>
  <c r="E1238" i="16"/>
  <c r="F1238" i="16"/>
  <c r="A1239" i="16"/>
  <c r="B1239" i="16"/>
  <c r="C1239" i="16"/>
  <c r="D1239" i="16"/>
  <c r="E1239" i="16"/>
  <c r="F1239" i="16"/>
  <c r="A1240" i="16"/>
  <c r="B1240" i="16"/>
  <c r="C1240" i="16"/>
  <c r="D1240" i="16"/>
  <c r="E1240" i="16"/>
  <c r="F1240" i="16"/>
  <c r="A1241" i="16"/>
  <c r="B1241" i="16"/>
  <c r="C1241" i="16"/>
  <c r="D1241" i="16"/>
  <c r="E1241" i="16"/>
  <c r="F1241" i="16"/>
  <c r="A1242" i="16"/>
  <c r="B1242" i="16"/>
  <c r="C1242" i="16"/>
  <c r="D1242" i="16"/>
  <c r="E1242" i="16"/>
  <c r="F1242" i="16"/>
  <c r="A1243" i="16"/>
  <c r="B1243" i="16"/>
  <c r="C1243" i="16"/>
  <c r="D1243" i="16"/>
  <c r="E1243" i="16"/>
  <c r="F1243" i="16"/>
  <c r="A1244" i="16"/>
  <c r="B1244" i="16"/>
  <c r="C1244" i="16"/>
  <c r="D1244" i="16"/>
  <c r="E1244" i="16"/>
  <c r="F1244" i="16"/>
  <c r="A1245" i="16"/>
  <c r="B1245" i="16"/>
  <c r="C1245" i="16"/>
  <c r="D1245" i="16"/>
  <c r="E1245" i="16"/>
  <c r="F1245" i="16"/>
  <c r="A1246" i="16"/>
  <c r="B1246" i="16"/>
  <c r="C1246" i="16"/>
  <c r="D1246" i="16"/>
  <c r="E1246" i="16"/>
  <c r="F1246" i="16"/>
  <c r="A1247" i="16"/>
  <c r="B1247" i="16"/>
  <c r="C1247" i="16"/>
  <c r="D1247" i="16"/>
  <c r="E1247" i="16"/>
  <c r="F1247" i="16"/>
  <c r="A1248" i="16"/>
  <c r="B1248" i="16"/>
  <c r="C1248" i="16"/>
  <c r="D1248" i="16"/>
  <c r="E1248" i="16"/>
  <c r="F1248" i="16"/>
  <c r="A1249" i="16"/>
  <c r="B1249" i="16"/>
  <c r="C1249" i="16"/>
  <c r="D1249" i="16"/>
  <c r="E1249" i="16"/>
  <c r="F1249" i="16"/>
  <c r="A1250" i="16"/>
  <c r="B1250" i="16"/>
  <c r="C1250" i="16"/>
  <c r="D1250" i="16"/>
  <c r="E1250" i="16"/>
  <c r="F1250" i="16"/>
  <c r="A1251" i="16"/>
  <c r="B1251" i="16"/>
  <c r="C1251" i="16"/>
  <c r="D1251" i="16"/>
  <c r="E1251" i="16"/>
  <c r="F1251" i="16"/>
  <c r="A1252" i="16"/>
  <c r="B1252" i="16"/>
  <c r="C1252" i="16"/>
  <c r="D1252" i="16"/>
  <c r="E1252" i="16"/>
  <c r="F1252" i="16"/>
  <c r="A1253" i="16"/>
  <c r="B1253" i="16"/>
  <c r="C1253" i="16"/>
  <c r="D1253" i="16"/>
  <c r="E1253" i="16"/>
  <c r="F1253" i="16"/>
  <c r="A1254" i="16"/>
  <c r="B1254" i="16"/>
  <c r="C1254" i="16"/>
  <c r="D1254" i="16"/>
  <c r="E1254" i="16"/>
  <c r="F1254" i="16"/>
  <c r="A1255" i="16"/>
  <c r="B1255" i="16"/>
  <c r="C1255" i="16"/>
  <c r="D1255" i="16"/>
  <c r="E1255" i="16"/>
  <c r="F1255" i="16"/>
  <c r="A1256" i="16"/>
  <c r="B1256" i="16"/>
  <c r="C1256" i="16"/>
  <c r="D1256" i="16"/>
  <c r="E1256" i="16"/>
  <c r="F1256" i="16"/>
  <c r="A1257" i="16"/>
  <c r="B1257" i="16"/>
  <c r="C1257" i="16"/>
  <c r="D1257" i="16"/>
  <c r="E1257" i="16"/>
  <c r="F1257" i="16"/>
  <c r="A1258" i="16"/>
  <c r="B1258" i="16"/>
  <c r="C1258" i="16"/>
  <c r="D1258" i="16"/>
  <c r="E1258" i="16"/>
  <c r="F1258" i="16"/>
  <c r="A1259" i="16"/>
  <c r="B1259" i="16"/>
  <c r="C1259" i="16"/>
  <c r="D1259" i="16"/>
  <c r="E1259" i="16"/>
  <c r="F1259" i="16"/>
  <c r="A1260" i="16"/>
  <c r="B1260" i="16"/>
  <c r="C1260" i="16"/>
  <c r="D1260" i="16"/>
  <c r="E1260" i="16"/>
  <c r="F1260" i="16"/>
  <c r="A1261" i="16"/>
  <c r="B1261" i="16"/>
  <c r="C1261" i="16"/>
  <c r="D1261" i="16"/>
  <c r="E1261" i="16"/>
  <c r="F1261" i="16"/>
  <c r="A1262" i="16"/>
  <c r="B1262" i="16"/>
  <c r="C1262" i="16"/>
  <c r="D1262" i="16"/>
  <c r="E1262" i="16"/>
  <c r="F1262" i="16"/>
  <c r="A1263" i="16"/>
  <c r="B1263" i="16"/>
  <c r="C1263" i="16"/>
  <c r="D1263" i="16"/>
  <c r="E1263" i="16"/>
  <c r="F1263" i="16"/>
  <c r="A1264" i="16"/>
  <c r="B1264" i="16"/>
  <c r="C1264" i="16"/>
  <c r="D1264" i="16"/>
  <c r="E1264" i="16"/>
  <c r="F1264" i="16"/>
  <c r="A1265" i="16"/>
  <c r="B1265" i="16"/>
  <c r="C1265" i="16"/>
  <c r="D1265" i="16"/>
  <c r="E1265" i="16"/>
  <c r="F1265" i="16"/>
  <c r="A1266" i="16"/>
  <c r="B1266" i="16"/>
  <c r="C1266" i="16"/>
  <c r="D1266" i="16"/>
  <c r="E1266" i="16"/>
  <c r="F1266" i="16"/>
  <c r="A1267" i="16"/>
  <c r="B1267" i="16"/>
  <c r="C1267" i="16"/>
  <c r="D1267" i="16"/>
  <c r="E1267" i="16"/>
  <c r="F1267" i="16"/>
  <c r="A1268" i="16"/>
  <c r="B1268" i="16"/>
  <c r="C1268" i="16"/>
  <c r="D1268" i="16"/>
  <c r="E1268" i="16"/>
  <c r="F1268" i="16"/>
  <c r="A1269" i="16"/>
  <c r="B1269" i="16"/>
  <c r="C1269" i="16"/>
  <c r="D1269" i="16"/>
  <c r="E1269" i="16"/>
  <c r="F1269" i="16"/>
  <c r="A1270" i="16"/>
  <c r="B1270" i="16"/>
  <c r="C1270" i="16"/>
  <c r="D1270" i="16"/>
  <c r="E1270" i="16"/>
  <c r="F1270" i="16"/>
  <c r="A1271" i="16"/>
  <c r="B1271" i="16"/>
  <c r="C1271" i="16"/>
  <c r="D1271" i="16"/>
  <c r="E1271" i="16"/>
  <c r="F1271" i="16"/>
  <c r="A1272" i="16"/>
  <c r="B1272" i="16"/>
  <c r="C1272" i="16"/>
  <c r="D1272" i="16"/>
  <c r="E1272" i="16"/>
  <c r="F1272" i="16"/>
  <c r="A1273" i="16"/>
  <c r="B1273" i="16"/>
  <c r="C1273" i="16"/>
  <c r="D1273" i="16"/>
  <c r="E1273" i="16"/>
  <c r="F1273" i="16"/>
  <c r="A1274" i="16"/>
  <c r="B1274" i="16"/>
  <c r="C1274" i="16"/>
  <c r="D1274" i="16"/>
  <c r="E1274" i="16"/>
  <c r="F1274" i="16"/>
  <c r="A1275" i="16"/>
  <c r="B1275" i="16"/>
  <c r="C1275" i="16"/>
  <c r="D1275" i="16"/>
  <c r="E1275" i="16"/>
  <c r="F1275" i="16"/>
  <c r="A1276" i="16"/>
  <c r="B1276" i="16"/>
  <c r="C1276" i="16"/>
  <c r="D1276" i="16"/>
  <c r="E1276" i="16"/>
  <c r="F1276" i="16"/>
  <c r="A1277" i="16"/>
  <c r="B1277" i="16"/>
  <c r="C1277" i="16"/>
  <c r="D1277" i="16"/>
  <c r="E1277" i="16"/>
  <c r="F1277" i="16"/>
  <c r="A1278" i="16"/>
  <c r="B1278" i="16"/>
  <c r="C1278" i="16"/>
  <c r="D1278" i="16"/>
  <c r="E1278" i="16"/>
  <c r="F1278" i="16"/>
  <c r="A1279" i="16"/>
  <c r="B1279" i="16"/>
  <c r="C1279" i="16"/>
  <c r="D1279" i="16"/>
  <c r="E1279" i="16"/>
  <c r="F1279" i="16"/>
  <c r="A1280" i="16"/>
  <c r="B1280" i="16"/>
  <c r="C1280" i="16"/>
  <c r="D1280" i="16"/>
  <c r="E1280" i="16"/>
  <c r="F1280" i="16"/>
  <c r="A1281" i="16"/>
  <c r="B1281" i="16"/>
  <c r="C1281" i="16"/>
  <c r="D1281" i="16"/>
  <c r="E1281" i="16"/>
  <c r="F1281" i="16"/>
  <c r="A1282" i="16"/>
  <c r="B1282" i="16"/>
  <c r="C1282" i="16"/>
  <c r="D1282" i="16"/>
  <c r="E1282" i="16"/>
  <c r="F1282" i="16"/>
  <c r="A1283" i="16"/>
  <c r="B1283" i="16"/>
  <c r="C1283" i="16"/>
  <c r="D1283" i="16"/>
  <c r="E1283" i="16"/>
  <c r="F1283" i="16"/>
  <c r="A1284" i="16"/>
  <c r="B1284" i="16"/>
  <c r="C1284" i="16"/>
  <c r="D1284" i="16"/>
  <c r="E1284" i="16"/>
  <c r="F1284" i="16"/>
  <c r="A1285" i="16"/>
  <c r="B1285" i="16"/>
  <c r="C1285" i="16"/>
  <c r="D1285" i="16"/>
  <c r="E1285" i="16"/>
  <c r="F1285" i="16"/>
  <c r="A1286" i="16"/>
  <c r="B1286" i="16"/>
  <c r="C1286" i="16"/>
  <c r="D1286" i="16"/>
  <c r="E1286" i="16"/>
  <c r="F1286" i="16"/>
  <c r="A1287" i="16"/>
  <c r="B1287" i="16"/>
  <c r="C1287" i="16"/>
  <c r="D1287" i="16"/>
  <c r="E1287" i="16"/>
  <c r="F1287" i="16"/>
  <c r="A1288" i="16"/>
  <c r="B1288" i="16"/>
  <c r="C1288" i="16"/>
  <c r="D1288" i="16"/>
  <c r="E1288" i="16"/>
  <c r="F1288" i="16"/>
  <c r="A1289" i="16"/>
  <c r="B1289" i="16"/>
  <c r="C1289" i="16"/>
  <c r="D1289" i="16"/>
  <c r="E1289" i="16"/>
  <c r="F1289" i="16"/>
  <c r="A1290" i="16"/>
  <c r="B1290" i="16"/>
  <c r="C1290" i="16"/>
  <c r="D1290" i="16"/>
  <c r="E1290" i="16"/>
  <c r="F1290" i="16"/>
  <c r="A1291" i="16"/>
  <c r="B1291" i="16"/>
  <c r="C1291" i="16"/>
  <c r="D1291" i="16"/>
  <c r="E1291" i="16"/>
  <c r="F1291" i="16"/>
  <c r="A1292" i="16"/>
  <c r="B1292" i="16"/>
  <c r="C1292" i="16"/>
  <c r="D1292" i="16"/>
  <c r="E1292" i="16"/>
  <c r="F1292" i="16"/>
  <c r="A1293" i="16"/>
  <c r="B1293" i="16"/>
  <c r="C1293" i="16"/>
  <c r="D1293" i="16"/>
  <c r="E1293" i="16"/>
  <c r="F1293" i="16"/>
  <c r="A1294" i="16"/>
  <c r="B1294" i="16"/>
  <c r="C1294" i="16"/>
  <c r="D1294" i="16"/>
  <c r="E1294" i="16"/>
  <c r="F1294" i="16"/>
  <c r="A1295" i="16"/>
  <c r="B1295" i="16"/>
  <c r="C1295" i="16"/>
  <c r="D1295" i="16"/>
  <c r="E1295" i="16"/>
  <c r="F1295" i="16"/>
  <c r="A1296" i="16"/>
  <c r="B1296" i="16"/>
  <c r="C1296" i="16"/>
  <c r="D1296" i="16"/>
  <c r="E1296" i="16"/>
  <c r="F1296" i="16"/>
  <c r="A1297" i="16"/>
  <c r="B1297" i="16"/>
  <c r="C1297" i="16"/>
  <c r="D1297" i="16"/>
  <c r="E1297" i="16"/>
  <c r="F1297" i="16"/>
  <c r="A1298" i="16"/>
  <c r="B1298" i="16"/>
  <c r="C1298" i="16"/>
  <c r="D1298" i="16"/>
  <c r="E1298" i="16"/>
  <c r="F1298" i="16"/>
  <c r="A1299" i="16"/>
  <c r="B1299" i="16"/>
  <c r="C1299" i="16"/>
  <c r="D1299" i="16"/>
  <c r="E1299" i="16"/>
  <c r="F1299" i="16"/>
  <c r="A1300" i="16"/>
  <c r="B1300" i="16"/>
  <c r="C1300" i="16"/>
  <c r="D1300" i="16"/>
  <c r="E1300" i="16"/>
  <c r="F1300" i="16"/>
  <c r="A1301" i="16"/>
  <c r="B1301" i="16"/>
  <c r="C1301" i="16"/>
  <c r="D1301" i="16"/>
  <c r="E1301" i="16"/>
  <c r="F1301" i="16"/>
  <c r="A1302" i="16"/>
  <c r="B1302" i="16"/>
  <c r="C1302" i="16"/>
  <c r="D1302" i="16"/>
  <c r="E1302" i="16"/>
  <c r="F1302" i="16"/>
  <c r="A1303" i="16"/>
  <c r="B1303" i="16"/>
  <c r="C1303" i="16"/>
  <c r="D1303" i="16"/>
  <c r="E1303" i="16"/>
  <c r="F1303" i="16"/>
  <c r="A1304" i="16"/>
  <c r="B1304" i="16"/>
  <c r="C1304" i="16"/>
  <c r="D1304" i="16"/>
  <c r="E1304" i="16"/>
  <c r="F1304" i="16"/>
  <c r="A1305" i="16"/>
  <c r="B1305" i="16"/>
  <c r="C1305" i="16"/>
  <c r="D1305" i="16"/>
  <c r="E1305" i="16"/>
  <c r="F1305" i="16"/>
  <c r="A1306" i="16"/>
  <c r="B1306" i="16"/>
  <c r="C1306" i="16"/>
  <c r="D1306" i="16"/>
  <c r="E1306" i="16"/>
  <c r="F1306" i="16"/>
  <c r="A1307" i="16"/>
  <c r="B1307" i="16"/>
  <c r="C1307" i="16"/>
  <c r="D1307" i="16"/>
  <c r="E1307" i="16"/>
  <c r="F1307" i="16"/>
  <c r="A1308" i="16"/>
  <c r="B1308" i="16"/>
  <c r="C1308" i="16"/>
  <c r="D1308" i="16"/>
  <c r="E1308" i="16"/>
  <c r="F1308" i="16"/>
  <c r="A1309" i="16"/>
  <c r="B1309" i="16"/>
  <c r="C1309" i="16"/>
  <c r="D1309" i="16"/>
  <c r="E1309" i="16"/>
  <c r="F1309" i="16"/>
  <c r="A1310" i="16"/>
  <c r="B1310" i="16"/>
  <c r="C1310" i="16"/>
  <c r="D1310" i="16"/>
  <c r="E1310" i="16"/>
  <c r="F1310" i="16"/>
  <c r="A1311" i="16"/>
  <c r="B1311" i="16"/>
  <c r="C1311" i="16"/>
  <c r="D1311" i="16"/>
  <c r="E1311" i="16"/>
  <c r="F1311" i="16"/>
  <c r="A1312" i="16"/>
  <c r="B1312" i="16"/>
  <c r="C1312" i="16"/>
  <c r="D1312" i="16"/>
  <c r="E1312" i="16"/>
  <c r="F1312" i="16"/>
  <c r="A1313" i="16"/>
  <c r="B1313" i="16"/>
  <c r="C1313" i="16"/>
  <c r="D1313" i="16"/>
  <c r="E1313" i="16"/>
  <c r="F1313" i="16"/>
  <c r="A1314" i="16"/>
  <c r="B1314" i="16"/>
  <c r="C1314" i="16"/>
  <c r="D1314" i="16"/>
  <c r="E1314" i="16"/>
  <c r="F1314" i="16"/>
  <c r="A1315" i="16"/>
  <c r="B1315" i="16"/>
  <c r="C1315" i="16"/>
  <c r="D1315" i="16"/>
  <c r="E1315" i="16"/>
  <c r="F1315" i="16"/>
  <c r="A1316" i="16"/>
  <c r="B1316" i="16"/>
  <c r="C1316" i="16"/>
  <c r="D1316" i="16"/>
  <c r="E1316" i="16"/>
  <c r="F1316" i="16"/>
  <c r="A1317" i="16"/>
  <c r="B1317" i="16"/>
  <c r="C1317" i="16"/>
  <c r="D1317" i="16"/>
  <c r="E1317" i="16"/>
  <c r="F1317" i="16"/>
  <c r="A1318" i="16"/>
  <c r="B1318" i="16"/>
  <c r="C1318" i="16"/>
  <c r="D1318" i="16"/>
  <c r="E1318" i="16"/>
  <c r="F1318" i="16"/>
  <c r="A1319" i="16"/>
  <c r="B1319" i="16"/>
  <c r="C1319" i="16"/>
  <c r="D1319" i="16"/>
  <c r="E1319" i="16"/>
  <c r="F1319" i="16"/>
  <c r="A1320" i="16"/>
  <c r="B1320" i="16"/>
  <c r="C1320" i="16"/>
  <c r="D1320" i="16"/>
  <c r="E1320" i="16"/>
  <c r="F1320" i="16"/>
  <c r="A1321" i="16"/>
  <c r="B1321" i="16"/>
  <c r="C1321" i="16"/>
  <c r="D1321" i="16"/>
  <c r="E1321" i="16"/>
  <c r="F1321" i="16"/>
  <c r="A1322" i="16"/>
  <c r="B1322" i="16"/>
  <c r="C1322" i="16"/>
  <c r="D1322" i="16"/>
  <c r="E1322" i="16"/>
  <c r="F1322" i="16"/>
  <c r="A1323" i="16"/>
  <c r="B1323" i="16"/>
  <c r="C1323" i="16"/>
  <c r="D1323" i="16"/>
  <c r="E1323" i="16"/>
  <c r="F1323" i="16"/>
  <c r="A1324" i="16"/>
  <c r="B1324" i="16"/>
  <c r="C1324" i="16"/>
  <c r="D1324" i="16"/>
  <c r="E1324" i="16"/>
  <c r="F1324" i="16"/>
  <c r="A1325" i="16"/>
  <c r="B1325" i="16"/>
  <c r="C1325" i="16"/>
  <c r="D1325" i="16"/>
  <c r="E1325" i="16"/>
  <c r="F1325" i="16"/>
  <c r="A1326" i="16"/>
  <c r="B1326" i="16"/>
  <c r="C1326" i="16"/>
  <c r="D1326" i="16"/>
  <c r="E1326" i="16"/>
  <c r="F1326" i="16"/>
  <c r="A1327" i="16"/>
  <c r="B1327" i="16"/>
  <c r="C1327" i="16"/>
  <c r="D1327" i="16"/>
  <c r="E1327" i="16"/>
  <c r="F1327" i="16"/>
  <c r="A1328" i="16"/>
  <c r="B1328" i="16"/>
  <c r="C1328" i="16"/>
  <c r="D1328" i="16"/>
  <c r="E1328" i="16"/>
  <c r="F1328" i="16"/>
  <c r="A1329" i="16"/>
  <c r="B1329" i="16"/>
  <c r="C1329" i="16"/>
  <c r="D1329" i="16"/>
  <c r="E1329" i="16"/>
  <c r="F1329" i="16"/>
  <c r="A1330" i="16"/>
  <c r="B1330" i="16"/>
  <c r="C1330" i="16"/>
  <c r="D1330" i="16"/>
  <c r="E1330" i="16"/>
  <c r="F1330" i="16"/>
  <c r="A1331" i="16"/>
  <c r="B1331" i="16"/>
  <c r="C1331" i="16"/>
  <c r="D1331" i="16"/>
  <c r="E1331" i="16"/>
  <c r="F1331" i="16"/>
  <c r="A1332" i="16"/>
  <c r="B1332" i="16"/>
  <c r="C1332" i="16"/>
  <c r="D1332" i="16"/>
  <c r="E1332" i="16"/>
  <c r="F1332" i="16"/>
  <c r="A1333" i="16"/>
  <c r="B1333" i="16"/>
  <c r="C1333" i="16"/>
  <c r="D1333" i="16"/>
  <c r="E1333" i="16"/>
  <c r="F1333" i="16"/>
  <c r="A1334" i="16"/>
  <c r="B1334" i="16"/>
  <c r="C1334" i="16"/>
  <c r="D1334" i="16"/>
  <c r="E1334" i="16"/>
  <c r="F1334" i="16"/>
  <c r="A1335" i="16"/>
  <c r="B1335" i="16"/>
  <c r="C1335" i="16"/>
  <c r="D1335" i="16"/>
  <c r="E1335" i="16"/>
  <c r="F1335" i="16"/>
  <c r="A1336" i="16"/>
  <c r="B1336" i="16"/>
  <c r="C1336" i="16"/>
  <c r="D1336" i="16"/>
  <c r="E1336" i="16"/>
  <c r="F1336" i="16"/>
  <c r="A1337" i="16"/>
  <c r="B1337" i="16"/>
  <c r="C1337" i="16"/>
  <c r="D1337" i="16"/>
  <c r="E1337" i="16"/>
  <c r="F1337" i="16"/>
  <c r="A1338" i="16"/>
  <c r="B1338" i="16"/>
  <c r="C1338" i="16"/>
  <c r="D1338" i="16"/>
  <c r="E1338" i="16"/>
  <c r="F1338" i="16"/>
  <c r="A1339" i="16"/>
  <c r="B1339" i="16"/>
  <c r="C1339" i="16"/>
  <c r="D1339" i="16"/>
  <c r="E1339" i="16"/>
  <c r="F1339" i="16"/>
  <c r="A1340" i="16"/>
  <c r="B1340" i="16"/>
  <c r="C1340" i="16"/>
  <c r="D1340" i="16"/>
  <c r="E1340" i="16"/>
  <c r="F1340" i="16"/>
  <c r="A1341" i="16"/>
  <c r="B1341" i="16"/>
  <c r="C1341" i="16"/>
  <c r="D1341" i="16"/>
  <c r="E1341" i="16"/>
  <c r="F1341" i="16"/>
  <c r="A1342" i="16"/>
  <c r="B1342" i="16"/>
  <c r="C1342" i="16"/>
  <c r="D1342" i="16"/>
  <c r="E1342" i="16"/>
  <c r="F1342" i="16"/>
  <c r="A1343" i="16"/>
  <c r="B1343" i="16"/>
  <c r="C1343" i="16"/>
  <c r="D1343" i="16"/>
  <c r="E1343" i="16"/>
  <c r="F1343" i="16"/>
  <c r="A1344" i="16"/>
  <c r="B1344" i="16"/>
  <c r="C1344" i="16"/>
  <c r="D1344" i="16"/>
  <c r="E1344" i="16"/>
  <c r="F1344" i="16"/>
  <c r="A1345" i="16"/>
  <c r="B1345" i="16"/>
  <c r="C1345" i="16"/>
  <c r="D1345" i="16"/>
  <c r="E1345" i="16"/>
  <c r="F1345" i="16"/>
  <c r="A1346" i="16"/>
  <c r="B1346" i="16"/>
  <c r="C1346" i="16"/>
  <c r="D1346" i="16"/>
  <c r="E1346" i="16"/>
  <c r="F1346" i="16"/>
  <c r="A1347" i="16"/>
  <c r="B1347" i="16"/>
  <c r="C1347" i="16"/>
  <c r="D1347" i="16"/>
  <c r="E1347" i="16"/>
  <c r="F1347" i="16"/>
  <c r="A1348" i="16"/>
  <c r="B1348" i="16"/>
  <c r="C1348" i="16"/>
  <c r="D1348" i="16"/>
  <c r="E1348" i="16"/>
  <c r="F1348" i="16"/>
  <c r="A1349" i="16"/>
  <c r="B1349" i="16"/>
  <c r="C1349" i="16"/>
  <c r="D1349" i="16"/>
  <c r="E1349" i="16"/>
  <c r="F1349" i="16"/>
  <c r="A1350" i="16"/>
  <c r="B1350" i="16"/>
  <c r="C1350" i="16"/>
  <c r="D1350" i="16"/>
  <c r="E1350" i="16"/>
  <c r="F1350" i="16"/>
  <c r="A1351" i="16"/>
  <c r="B1351" i="16"/>
  <c r="C1351" i="16"/>
  <c r="D1351" i="16"/>
  <c r="E1351" i="16"/>
  <c r="F1351" i="16"/>
  <c r="A1352" i="16"/>
  <c r="B1352" i="16"/>
  <c r="C1352" i="16"/>
  <c r="D1352" i="16"/>
  <c r="E1352" i="16"/>
  <c r="F1352" i="16"/>
  <c r="A1353" i="16"/>
  <c r="B1353" i="16"/>
  <c r="C1353" i="16"/>
  <c r="D1353" i="16"/>
  <c r="E1353" i="16"/>
  <c r="F1353" i="16"/>
  <c r="A1354" i="16"/>
  <c r="B1354" i="16"/>
  <c r="C1354" i="16"/>
  <c r="D1354" i="16"/>
  <c r="E1354" i="16"/>
  <c r="F1354" i="16"/>
  <c r="A1355" i="16"/>
  <c r="B1355" i="16"/>
  <c r="C1355" i="16"/>
  <c r="D1355" i="16"/>
  <c r="E1355" i="16"/>
  <c r="F1355" i="16"/>
  <c r="A1356" i="16"/>
  <c r="B1356" i="16"/>
  <c r="C1356" i="16"/>
  <c r="D1356" i="16"/>
  <c r="E1356" i="16"/>
  <c r="F1356" i="16"/>
  <c r="A1357" i="16"/>
  <c r="B1357" i="16"/>
  <c r="C1357" i="16"/>
  <c r="D1357" i="16"/>
  <c r="E1357" i="16"/>
  <c r="F1357" i="16"/>
  <c r="A1358" i="16"/>
  <c r="B1358" i="16"/>
  <c r="C1358" i="16"/>
  <c r="D1358" i="16"/>
  <c r="E1358" i="16"/>
  <c r="F1358" i="16"/>
  <c r="A1359" i="16"/>
  <c r="B1359" i="16"/>
  <c r="C1359" i="16"/>
  <c r="D1359" i="16"/>
  <c r="E1359" i="16"/>
  <c r="F1359" i="16"/>
  <c r="A1360" i="16"/>
  <c r="B1360" i="16"/>
  <c r="C1360" i="16"/>
  <c r="D1360" i="16"/>
  <c r="E1360" i="16"/>
  <c r="F1360" i="16"/>
  <c r="A1361" i="16"/>
  <c r="B1361" i="16"/>
  <c r="C1361" i="16"/>
  <c r="D1361" i="16"/>
  <c r="E1361" i="16"/>
  <c r="F1361" i="16"/>
  <c r="A1362" i="16"/>
  <c r="B1362" i="16"/>
  <c r="C1362" i="16"/>
  <c r="D1362" i="16"/>
  <c r="E1362" i="16"/>
  <c r="F1362" i="16"/>
  <c r="A1363" i="16"/>
  <c r="B1363" i="16"/>
  <c r="C1363" i="16"/>
  <c r="D1363" i="16"/>
  <c r="E1363" i="16"/>
  <c r="F1363" i="16"/>
  <c r="A1364" i="16"/>
  <c r="B1364" i="16"/>
  <c r="C1364" i="16"/>
  <c r="D1364" i="16"/>
  <c r="E1364" i="16"/>
  <c r="F1364" i="16"/>
  <c r="A1365" i="16"/>
  <c r="B1365" i="16"/>
  <c r="C1365" i="16"/>
  <c r="D1365" i="16"/>
  <c r="E1365" i="16"/>
  <c r="F1365" i="16"/>
  <c r="A1366" i="16"/>
  <c r="B1366" i="16"/>
  <c r="C1366" i="16"/>
  <c r="D1366" i="16"/>
  <c r="E1366" i="16"/>
  <c r="F1366" i="16"/>
  <c r="A1367" i="16"/>
  <c r="B1367" i="16"/>
  <c r="C1367" i="16"/>
  <c r="D1367" i="16"/>
  <c r="E1367" i="16"/>
  <c r="F1367" i="16"/>
  <c r="A1368" i="16"/>
  <c r="B1368" i="16"/>
  <c r="C1368" i="16"/>
  <c r="D1368" i="16"/>
  <c r="E1368" i="16"/>
  <c r="F1368" i="16"/>
  <c r="A1369" i="16"/>
  <c r="B1369" i="16"/>
  <c r="C1369" i="16"/>
  <c r="D1369" i="16"/>
  <c r="E1369" i="16"/>
  <c r="F1369" i="16"/>
  <c r="A1370" i="16"/>
  <c r="B1370" i="16"/>
  <c r="C1370" i="16"/>
  <c r="D1370" i="16"/>
  <c r="E1370" i="16"/>
  <c r="F1370" i="16"/>
  <c r="A1371" i="16"/>
  <c r="B1371" i="16"/>
  <c r="C1371" i="16"/>
  <c r="D1371" i="16"/>
  <c r="E1371" i="16"/>
  <c r="F1371" i="16"/>
  <c r="A1372" i="16"/>
  <c r="B1372" i="16"/>
  <c r="C1372" i="16"/>
  <c r="D1372" i="16"/>
  <c r="E1372" i="16"/>
  <c r="F1372" i="16"/>
  <c r="A1373" i="16"/>
  <c r="B1373" i="16"/>
  <c r="C1373" i="16"/>
  <c r="D1373" i="16"/>
  <c r="E1373" i="16"/>
  <c r="F1373" i="16"/>
  <c r="A1374" i="16"/>
  <c r="B1374" i="16"/>
  <c r="C1374" i="16"/>
  <c r="D1374" i="16"/>
  <c r="E1374" i="16"/>
  <c r="F1374" i="16"/>
  <c r="A1375" i="16"/>
  <c r="B1375" i="16"/>
  <c r="C1375" i="16"/>
  <c r="D1375" i="16"/>
  <c r="E1375" i="16"/>
  <c r="F1375" i="16"/>
  <c r="A1376" i="16"/>
  <c r="B1376" i="16"/>
  <c r="C1376" i="16"/>
  <c r="D1376" i="16"/>
  <c r="E1376" i="16"/>
  <c r="F1376" i="16"/>
  <c r="A1377" i="16"/>
  <c r="B1377" i="16"/>
  <c r="C1377" i="16"/>
  <c r="D1377" i="16"/>
  <c r="E1377" i="16"/>
  <c r="F1377" i="16"/>
  <c r="A1378" i="16"/>
  <c r="B1378" i="16"/>
  <c r="C1378" i="16"/>
  <c r="D1378" i="16"/>
  <c r="E1378" i="16"/>
  <c r="F1378" i="16"/>
  <c r="A1379" i="16"/>
  <c r="B1379" i="16"/>
  <c r="C1379" i="16"/>
  <c r="D1379" i="16"/>
  <c r="E1379" i="16"/>
  <c r="F1379" i="16"/>
  <c r="A1380" i="16"/>
  <c r="B1380" i="16"/>
  <c r="C1380" i="16"/>
  <c r="D1380" i="16"/>
  <c r="E1380" i="16"/>
  <c r="F1380" i="16"/>
  <c r="A1381" i="16"/>
  <c r="B1381" i="16"/>
  <c r="C1381" i="16"/>
  <c r="D1381" i="16"/>
  <c r="E1381" i="16"/>
  <c r="F1381" i="16"/>
  <c r="A1382" i="16"/>
  <c r="B1382" i="16"/>
  <c r="C1382" i="16"/>
  <c r="D1382" i="16"/>
  <c r="E1382" i="16"/>
  <c r="F1382" i="16"/>
  <c r="A1383" i="16"/>
  <c r="B1383" i="16"/>
  <c r="C1383" i="16"/>
  <c r="D1383" i="16"/>
  <c r="E1383" i="16"/>
  <c r="F1383" i="16"/>
  <c r="A1384" i="16"/>
  <c r="B1384" i="16"/>
  <c r="C1384" i="16"/>
  <c r="D1384" i="16"/>
  <c r="E1384" i="16"/>
  <c r="F1384" i="16"/>
  <c r="A1385" i="16"/>
  <c r="B1385" i="16"/>
  <c r="C1385" i="16"/>
  <c r="D1385" i="16"/>
  <c r="E1385" i="16"/>
  <c r="F1385" i="16"/>
  <c r="A1386" i="16"/>
  <c r="B1386" i="16"/>
  <c r="C1386" i="16"/>
  <c r="D1386" i="16"/>
  <c r="E1386" i="16"/>
  <c r="F1386" i="16"/>
  <c r="A1387" i="16"/>
  <c r="B1387" i="16"/>
  <c r="C1387" i="16"/>
  <c r="D1387" i="16"/>
  <c r="E1387" i="16"/>
  <c r="F1387" i="16"/>
  <c r="A1388" i="16"/>
  <c r="B1388" i="16"/>
  <c r="C1388" i="16"/>
  <c r="D1388" i="16"/>
  <c r="E1388" i="16"/>
  <c r="F1388" i="16"/>
  <c r="A1389" i="16"/>
  <c r="B1389" i="16"/>
  <c r="C1389" i="16"/>
  <c r="D1389" i="16"/>
  <c r="E1389" i="16"/>
  <c r="F1389" i="16"/>
  <c r="A1390" i="16"/>
  <c r="B1390" i="16"/>
  <c r="C1390" i="16"/>
  <c r="D1390" i="16"/>
  <c r="E1390" i="16"/>
  <c r="F1390" i="16"/>
  <c r="A1391" i="16"/>
  <c r="B1391" i="16"/>
  <c r="C1391" i="16"/>
  <c r="D1391" i="16"/>
  <c r="E1391" i="16"/>
  <c r="F1391" i="16"/>
  <c r="A1392" i="16"/>
  <c r="B1392" i="16"/>
  <c r="C1392" i="16"/>
  <c r="D1392" i="16"/>
  <c r="E1392" i="16"/>
  <c r="F1392" i="16"/>
  <c r="A1393" i="16"/>
  <c r="B1393" i="16"/>
  <c r="C1393" i="16"/>
  <c r="D1393" i="16"/>
  <c r="E1393" i="16"/>
  <c r="F1393" i="16"/>
  <c r="A1394" i="16"/>
  <c r="B1394" i="16"/>
  <c r="C1394" i="16"/>
  <c r="D1394" i="16"/>
  <c r="E1394" i="16"/>
  <c r="F1394" i="16"/>
  <c r="A1395" i="16"/>
  <c r="B1395" i="16"/>
  <c r="C1395" i="16"/>
  <c r="D1395" i="16"/>
  <c r="E1395" i="16"/>
  <c r="F1395" i="16"/>
  <c r="A1396" i="16"/>
  <c r="B1396" i="16"/>
  <c r="C1396" i="16"/>
  <c r="D1396" i="16"/>
  <c r="E1396" i="16"/>
  <c r="F1396" i="16"/>
  <c r="A1397" i="16"/>
  <c r="B1397" i="16"/>
  <c r="C1397" i="16"/>
  <c r="D1397" i="16"/>
  <c r="E1397" i="16"/>
  <c r="F1397" i="16"/>
  <c r="A1398" i="16"/>
  <c r="B1398" i="16"/>
  <c r="C1398" i="16"/>
  <c r="D1398" i="16"/>
  <c r="E1398" i="16"/>
  <c r="F1398" i="16"/>
  <c r="A1399" i="16"/>
  <c r="B1399" i="16"/>
  <c r="C1399" i="16"/>
  <c r="D1399" i="16"/>
  <c r="E1399" i="16"/>
  <c r="F1399" i="16"/>
  <c r="A1400" i="16"/>
  <c r="B1400" i="16"/>
  <c r="C1400" i="16"/>
  <c r="D1400" i="16"/>
  <c r="E1400" i="16"/>
  <c r="F1400" i="16"/>
  <c r="A1401" i="16"/>
  <c r="B1401" i="16"/>
  <c r="C1401" i="16"/>
  <c r="D1401" i="16"/>
  <c r="E1401" i="16"/>
  <c r="F1401" i="16"/>
  <c r="A1402" i="16"/>
  <c r="B1402" i="16"/>
  <c r="C1402" i="16"/>
  <c r="D1402" i="16"/>
  <c r="E1402" i="16"/>
  <c r="F1402" i="16"/>
  <c r="A1403" i="16"/>
  <c r="B1403" i="16"/>
  <c r="C1403" i="16"/>
  <c r="D1403" i="16"/>
  <c r="E1403" i="16"/>
  <c r="F1403" i="16"/>
  <c r="A1404" i="16"/>
  <c r="B1404" i="16"/>
  <c r="C1404" i="16"/>
  <c r="D1404" i="16"/>
  <c r="E1404" i="16"/>
  <c r="F1404" i="16"/>
  <c r="A1405" i="16"/>
  <c r="B1405" i="16"/>
  <c r="C1405" i="16"/>
  <c r="D1405" i="16"/>
  <c r="E1405" i="16"/>
  <c r="F1405" i="16"/>
  <c r="A1406" i="16"/>
  <c r="B1406" i="16"/>
  <c r="C1406" i="16"/>
  <c r="D1406" i="16"/>
  <c r="E1406" i="16"/>
  <c r="F1406" i="16"/>
  <c r="A1407" i="16"/>
  <c r="B1407" i="16"/>
  <c r="C1407" i="16"/>
  <c r="D1407" i="16"/>
  <c r="E1407" i="16"/>
  <c r="F1407" i="16"/>
  <c r="A1408" i="16"/>
  <c r="B1408" i="16"/>
  <c r="C1408" i="16"/>
  <c r="D1408" i="16"/>
  <c r="E1408" i="16"/>
  <c r="F1408" i="16"/>
  <c r="A1409" i="16"/>
  <c r="B1409" i="16"/>
  <c r="C1409" i="16"/>
  <c r="D1409" i="16"/>
  <c r="E1409" i="16"/>
  <c r="F1409" i="16"/>
  <c r="A1410" i="16"/>
  <c r="B1410" i="16"/>
  <c r="C1410" i="16"/>
  <c r="D1410" i="16"/>
  <c r="E1410" i="16"/>
  <c r="F1410" i="16"/>
  <c r="A1411" i="16"/>
  <c r="B1411" i="16"/>
  <c r="C1411" i="16"/>
  <c r="D1411" i="16"/>
  <c r="E1411" i="16"/>
  <c r="F1411" i="16"/>
  <c r="A1412" i="16"/>
  <c r="B1412" i="16"/>
  <c r="C1412" i="16"/>
  <c r="D1412" i="16"/>
  <c r="E1412" i="16"/>
  <c r="F1412" i="16"/>
  <c r="A1413" i="16"/>
  <c r="B1413" i="16"/>
  <c r="C1413" i="16"/>
  <c r="D1413" i="16"/>
  <c r="E1413" i="16"/>
  <c r="F1413" i="16"/>
  <c r="A1414" i="16"/>
  <c r="B1414" i="16"/>
  <c r="C1414" i="16"/>
  <c r="D1414" i="16"/>
  <c r="E1414" i="16"/>
  <c r="F1414" i="16"/>
  <c r="A1415" i="16"/>
  <c r="B1415" i="16"/>
  <c r="C1415" i="16"/>
  <c r="D1415" i="16"/>
  <c r="E1415" i="16"/>
  <c r="F1415" i="16"/>
  <c r="A1416" i="16"/>
  <c r="B1416" i="16"/>
  <c r="C1416" i="16"/>
  <c r="D1416" i="16"/>
  <c r="E1416" i="16"/>
  <c r="F1416" i="16"/>
  <c r="A1417" i="16"/>
  <c r="B1417" i="16"/>
  <c r="C1417" i="16"/>
  <c r="D1417" i="16"/>
  <c r="E1417" i="16"/>
  <c r="F1417" i="16"/>
  <c r="A1418" i="16"/>
  <c r="B1418" i="16"/>
  <c r="C1418" i="16"/>
  <c r="D1418" i="16"/>
  <c r="E1418" i="16"/>
  <c r="F1418" i="16"/>
  <c r="A1419" i="16"/>
  <c r="B1419" i="16"/>
  <c r="C1419" i="16"/>
  <c r="D1419" i="16"/>
  <c r="E1419" i="16"/>
  <c r="F1419" i="16"/>
  <c r="A1420" i="16"/>
  <c r="B1420" i="16"/>
  <c r="C1420" i="16"/>
  <c r="D1420" i="16"/>
  <c r="E1420" i="16"/>
  <c r="F1420" i="16"/>
  <c r="A1421" i="16"/>
  <c r="B1421" i="16"/>
  <c r="C1421" i="16"/>
  <c r="D1421" i="16"/>
  <c r="E1421" i="16"/>
  <c r="F1421" i="16"/>
  <c r="A1422" i="16"/>
  <c r="B1422" i="16"/>
  <c r="C1422" i="16"/>
  <c r="D1422" i="16"/>
  <c r="E1422" i="16"/>
  <c r="F1422" i="16"/>
  <c r="A1423" i="16"/>
  <c r="B1423" i="16"/>
  <c r="C1423" i="16"/>
  <c r="D1423" i="16"/>
  <c r="E1423" i="16"/>
  <c r="F1423" i="16"/>
  <c r="A1424" i="16"/>
  <c r="B1424" i="16"/>
  <c r="C1424" i="16"/>
  <c r="D1424" i="16"/>
  <c r="E1424" i="16"/>
  <c r="F1424" i="16"/>
  <c r="A1425" i="16"/>
  <c r="B1425" i="16"/>
  <c r="C1425" i="16"/>
  <c r="D1425" i="16"/>
  <c r="E1425" i="16"/>
  <c r="F1425" i="16"/>
  <c r="A1426" i="16"/>
  <c r="B1426" i="16"/>
  <c r="C1426" i="16"/>
  <c r="D1426" i="16"/>
  <c r="E1426" i="16"/>
  <c r="F1426" i="16"/>
  <c r="A1427" i="16"/>
  <c r="B1427" i="16"/>
  <c r="C1427" i="16"/>
  <c r="D1427" i="16"/>
  <c r="E1427" i="16"/>
  <c r="F1427" i="16"/>
  <c r="A1428" i="16"/>
  <c r="B1428" i="16"/>
  <c r="C1428" i="16"/>
  <c r="D1428" i="16"/>
  <c r="E1428" i="16"/>
  <c r="F1428" i="16"/>
  <c r="A1429" i="16"/>
  <c r="B1429" i="16"/>
  <c r="C1429" i="16"/>
  <c r="D1429" i="16"/>
  <c r="E1429" i="16"/>
  <c r="F1429" i="16"/>
  <c r="A1430" i="16"/>
  <c r="B1430" i="16"/>
  <c r="C1430" i="16"/>
  <c r="D1430" i="16"/>
  <c r="E1430" i="16"/>
  <c r="F1430" i="16"/>
  <c r="A1431" i="16"/>
  <c r="B1431" i="16"/>
  <c r="C1431" i="16"/>
  <c r="D1431" i="16"/>
  <c r="E1431" i="16"/>
  <c r="F1431" i="16"/>
  <c r="A1432" i="16"/>
  <c r="B1432" i="16"/>
  <c r="C1432" i="16"/>
  <c r="D1432" i="16"/>
  <c r="E1432" i="16"/>
  <c r="F1432" i="16"/>
  <c r="A1433" i="16"/>
  <c r="B1433" i="16"/>
  <c r="C1433" i="16"/>
  <c r="D1433" i="16"/>
  <c r="E1433" i="16"/>
  <c r="F1433" i="16"/>
  <c r="A1434" i="16"/>
  <c r="B1434" i="16"/>
  <c r="C1434" i="16"/>
  <c r="D1434" i="16"/>
  <c r="E1434" i="16"/>
  <c r="F1434" i="16"/>
  <c r="A1435" i="16"/>
  <c r="B1435" i="16"/>
  <c r="C1435" i="16"/>
  <c r="D1435" i="16"/>
  <c r="E1435" i="16"/>
  <c r="F1435" i="16"/>
  <c r="A1436" i="16"/>
  <c r="B1436" i="16"/>
  <c r="C1436" i="16"/>
  <c r="D1436" i="16"/>
  <c r="E1436" i="16"/>
  <c r="F1436" i="16"/>
  <c r="A1437" i="16"/>
  <c r="B1437" i="16"/>
  <c r="C1437" i="16"/>
  <c r="D1437" i="16"/>
  <c r="E1437" i="16"/>
  <c r="F1437" i="16"/>
  <c r="A1438" i="16"/>
  <c r="B1438" i="16"/>
  <c r="C1438" i="16"/>
  <c r="D1438" i="16"/>
  <c r="E1438" i="16"/>
  <c r="F1438" i="16"/>
  <c r="A1439" i="16"/>
  <c r="B1439" i="16"/>
  <c r="C1439" i="16"/>
  <c r="D1439" i="16"/>
  <c r="E1439" i="16"/>
  <c r="F1439" i="16"/>
  <c r="A1440" i="16"/>
  <c r="B1440" i="16"/>
  <c r="C1440" i="16"/>
  <c r="D1440" i="16"/>
  <c r="E1440" i="16"/>
  <c r="F1440" i="16"/>
  <c r="A1441" i="16"/>
  <c r="B1441" i="16"/>
  <c r="C1441" i="16"/>
  <c r="D1441" i="16"/>
  <c r="E1441" i="16"/>
  <c r="F1441" i="16"/>
  <c r="A1442" i="16"/>
  <c r="B1442" i="16"/>
  <c r="C1442" i="16"/>
  <c r="D1442" i="16"/>
  <c r="E1442" i="16"/>
  <c r="F1442" i="16"/>
  <c r="A1443" i="16"/>
  <c r="B1443" i="16"/>
  <c r="C1443" i="16"/>
  <c r="D1443" i="16"/>
  <c r="E1443" i="16"/>
  <c r="F1443" i="16"/>
  <c r="A1444" i="16"/>
  <c r="B1444" i="16"/>
  <c r="C1444" i="16"/>
  <c r="D1444" i="16"/>
  <c r="E1444" i="16"/>
  <c r="F1444" i="16"/>
  <c r="A1445" i="16"/>
  <c r="B1445" i="16"/>
  <c r="C1445" i="16"/>
  <c r="D1445" i="16"/>
  <c r="E1445" i="16"/>
  <c r="F1445" i="16"/>
  <c r="A1446" i="16"/>
  <c r="B1446" i="16"/>
  <c r="C1446" i="16"/>
  <c r="D1446" i="16"/>
  <c r="E1446" i="16"/>
  <c r="F1446" i="16"/>
  <c r="A1447" i="16"/>
  <c r="B1447" i="16"/>
  <c r="C1447" i="16"/>
  <c r="D1447" i="16"/>
  <c r="E1447" i="16"/>
  <c r="F1447" i="16"/>
  <c r="A1448" i="16"/>
  <c r="B1448" i="16"/>
  <c r="C1448" i="16"/>
  <c r="D1448" i="16"/>
  <c r="E1448" i="16"/>
  <c r="F1448" i="16"/>
  <c r="A1449" i="16"/>
  <c r="B1449" i="16"/>
  <c r="C1449" i="16"/>
  <c r="D1449" i="16"/>
  <c r="E1449" i="16"/>
  <c r="F1449" i="16"/>
  <c r="A1450" i="16"/>
  <c r="B1450" i="16"/>
  <c r="C1450" i="16"/>
  <c r="D1450" i="16"/>
  <c r="E1450" i="16"/>
  <c r="F1450" i="16"/>
  <c r="A1451" i="16"/>
  <c r="B1451" i="16"/>
  <c r="C1451" i="16"/>
  <c r="D1451" i="16"/>
  <c r="E1451" i="16"/>
  <c r="F1451" i="16"/>
  <c r="A1452" i="16"/>
  <c r="B1452" i="16"/>
  <c r="C1452" i="16"/>
  <c r="D1452" i="16"/>
  <c r="E1452" i="16"/>
  <c r="F1452" i="16"/>
  <c r="A1453" i="16"/>
  <c r="B1453" i="16"/>
  <c r="C1453" i="16"/>
  <c r="D1453" i="16"/>
  <c r="E1453" i="16"/>
  <c r="F1453" i="16"/>
  <c r="A1454" i="16"/>
  <c r="B1454" i="16"/>
  <c r="C1454" i="16"/>
  <c r="D1454" i="16"/>
  <c r="E1454" i="16"/>
  <c r="F1454" i="16"/>
  <c r="A1455" i="16"/>
  <c r="B1455" i="16"/>
  <c r="C1455" i="16"/>
  <c r="D1455" i="16"/>
  <c r="E1455" i="16"/>
  <c r="F1455" i="16"/>
  <c r="A1456" i="16"/>
  <c r="B1456" i="16"/>
  <c r="C1456" i="16"/>
  <c r="D1456" i="16"/>
  <c r="E1456" i="16"/>
  <c r="F1456" i="16"/>
  <c r="A1457" i="16"/>
  <c r="B1457" i="16"/>
  <c r="C1457" i="16"/>
  <c r="D1457" i="16"/>
  <c r="E1457" i="16"/>
  <c r="F1457" i="16"/>
  <c r="A1458" i="16"/>
  <c r="B1458" i="16"/>
  <c r="C1458" i="16"/>
  <c r="D1458" i="16"/>
  <c r="E1458" i="16"/>
  <c r="F1458" i="16"/>
  <c r="A1459" i="16"/>
  <c r="B1459" i="16"/>
  <c r="C1459" i="16"/>
  <c r="D1459" i="16"/>
  <c r="E1459" i="16"/>
  <c r="F1459" i="16"/>
  <c r="A1460" i="16"/>
  <c r="B1460" i="16"/>
  <c r="C1460" i="16"/>
  <c r="D1460" i="16"/>
  <c r="E1460" i="16"/>
  <c r="F1460" i="16"/>
  <c r="A1461" i="16"/>
  <c r="B1461" i="16"/>
  <c r="C1461" i="16"/>
  <c r="D1461" i="16"/>
  <c r="E1461" i="16"/>
  <c r="F1461" i="16"/>
  <c r="A1462" i="16"/>
  <c r="B1462" i="16"/>
  <c r="C1462" i="16"/>
  <c r="D1462" i="16"/>
  <c r="E1462" i="16"/>
  <c r="F1462" i="16"/>
  <c r="A1463" i="16"/>
  <c r="B1463" i="16"/>
  <c r="C1463" i="16"/>
  <c r="D1463" i="16"/>
  <c r="E1463" i="16"/>
  <c r="F1463" i="16"/>
  <c r="A1464" i="16"/>
  <c r="B1464" i="16"/>
  <c r="C1464" i="16"/>
  <c r="D1464" i="16"/>
  <c r="E1464" i="16"/>
  <c r="F1464" i="16"/>
  <c r="A1465" i="16"/>
  <c r="B1465" i="16"/>
  <c r="C1465" i="16"/>
  <c r="D1465" i="16"/>
  <c r="E1465" i="16"/>
  <c r="F1465" i="16"/>
  <c r="A1466" i="16"/>
  <c r="B1466" i="16"/>
  <c r="C1466" i="16"/>
  <c r="D1466" i="16"/>
  <c r="E1466" i="16"/>
  <c r="F1466" i="16"/>
  <c r="A1467" i="16"/>
  <c r="B1467" i="16"/>
  <c r="C1467" i="16"/>
  <c r="D1467" i="16"/>
  <c r="E1467" i="16"/>
  <c r="F1467" i="16"/>
  <c r="A1468" i="16"/>
  <c r="B1468" i="16"/>
  <c r="C1468" i="16"/>
  <c r="D1468" i="16"/>
  <c r="E1468" i="16"/>
  <c r="F1468" i="16"/>
  <c r="A1469" i="16"/>
  <c r="B1469" i="16"/>
  <c r="C1469" i="16"/>
  <c r="D1469" i="16"/>
  <c r="E1469" i="16"/>
  <c r="F1469" i="16"/>
  <c r="A1470" i="16"/>
  <c r="B1470" i="16"/>
  <c r="C1470" i="16"/>
  <c r="D1470" i="16"/>
  <c r="E1470" i="16"/>
  <c r="F1470" i="16"/>
  <c r="A1471" i="16"/>
  <c r="B1471" i="16"/>
  <c r="C1471" i="16"/>
  <c r="D1471" i="16"/>
  <c r="E1471" i="16"/>
  <c r="F1471" i="16"/>
  <c r="A1472" i="16"/>
  <c r="B1472" i="16"/>
  <c r="C1472" i="16"/>
  <c r="D1472" i="16"/>
  <c r="E1472" i="16"/>
  <c r="F1472" i="16"/>
  <c r="A1473" i="16"/>
  <c r="B1473" i="16"/>
  <c r="C1473" i="16"/>
  <c r="D1473" i="16"/>
  <c r="E1473" i="16"/>
  <c r="F1473" i="16"/>
  <c r="A1474" i="16"/>
  <c r="B1474" i="16"/>
  <c r="C1474" i="16"/>
  <c r="D1474" i="16"/>
  <c r="E1474" i="16"/>
  <c r="F1474" i="16"/>
  <c r="A1475" i="16"/>
  <c r="B1475" i="16"/>
  <c r="C1475" i="16"/>
  <c r="D1475" i="16"/>
  <c r="E1475" i="16"/>
  <c r="F1475" i="16"/>
  <c r="A1476" i="16"/>
  <c r="B1476" i="16"/>
  <c r="C1476" i="16"/>
  <c r="D1476" i="16"/>
  <c r="E1476" i="16"/>
  <c r="F1476" i="16"/>
  <c r="A1477" i="16"/>
  <c r="B1477" i="16"/>
  <c r="C1477" i="16"/>
  <c r="D1477" i="16"/>
  <c r="E1477" i="16"/>
  <c r="F1477" i="16"/>
  <c r="A1478" i="16"/>
  <c r="B1478" i="16"/>
  <c r="C1478" i="16"/>
  <c r="D1478" i="16"/>
  <c r="E1478" i="16"/>
  <c r="F1478" i="16"/>
  <c r="A1479" i="16"/>
  <c r="B1479" i="16"/>
  <c r="C1479" i="16"/>
  <c r="D1479" i="16"/>
  <c r="E1479" i="16"/>
  <c r="F1479" i="16"/>
  <c r="A1480" i="16"/>
  <c r="B1480" i="16"/>
  <c r="C1480" i="16"/>
  <c r="D1480" i="16"/>
  <c r="E1480" i="16"/>
  <c r="F1480" i="16"/>
  <c r="A1481" i="16"/>
  <c r="B1481" i="16"/>
  <c r="C1481" i="16"/>
  <c r="D1481" i="16"/>
  <c r="E1481" i="16"/>
  <c r="F1481" i="16"/>
  <c r="A1482" i="16"/>
  <c r="B1482" i="16"/>
  <c r="C1482" i="16"/>
  <c r="D1482" i="16"/>
  <c r="E1482" i="16"/>
  <c r="F1482" i="16"/>
  <c r="A1483" i="16"/>
  <c r="B1483" i="16"/>
  <c r="C1483" i="16"/>
  <c r="D1483" i="16"/>
  <c r="E1483" i="16"/>
  <c r="F1483" i="16"/>
  <c r="A1484" i="16"/>
  <c r="B1484" i="16"/>
  <c r="C1484" i="16"/>
  <c r="D1484" i="16"/>
  <c r="E1484" i="16"/>
  <c r="F1484" i="16"/>
  <c r="A1485" i="16"/>
  <c r="B1485" i="16"/>
  <c r="C1485" i="16"/>
  <c r="D1485" i="16"/>
  <c r="E1485" i="16"/>
  <c r="F1485" i="16"/>
  <c r="A1486" i="16"/>
  <c r="B1486" i="16"/>
  <c r="C1486" i="16"/>
  <c r="D1486" i="16"/>
  <c r="E1486" i="16"/>
  <c r="F1486" i="16"/>
  <c r="A1487" i="16"/>
  <c r="B1487" i="16"/>
  <c r="C1487" i="16"/>
  <c r="D1487" i="16"/>
  <c r="E1487" i="16"/>
  <c r="F1487" i="16"/>
  <c r="A1488" i="16"/>
  <c r="B1488" i="16"/>
  <c r="C1488" i="16"/>
  <c r="D1488" i="16"/>
  <c r="E1488" i="16"/>
  <c r="F1488" i="16"/>
  <c r="A1489" i="16"/>
  <c r="B1489" i="16"/>
  <c r="C1489" i="16"/>
  <c r="D1489" i="16"/>
  <c r="E1489" i="16"/>
  <c r="F1489" i="16"/>
  <c r="A1490" i="16"/>
  <c r="B1490" i="16"/>
  <c r="C1490" i="16"/>
  <c r="D1490" i="16"/>
  <c r="E1490" i="16"/>
  <c r="F1490" i="16"/>
  <c r="A1491" i="16"/>
  <c r="B1491" i="16"/>
  <c r="C1491" i="16"/>
  <c r="D1491" i="16"/>
  <c r="E1491" i="16"/>
  <c r="F1491" i="16"/>
  <c r="A1492" i="16"/>
  <c r="B1492" i="16"/>
  <c r="C1492" i="16"/>
  <c r="D1492" i="16"/>
  <c r="E1492" i="16"/>
  <c r="F1492" i="16"/>
  <c r="A1493" i="16"/>
  <c r="B1493" i="16"/>
  <c r="C1493" i="16"/>
  <c r="D1493" i="16"/>
  <c r="E1493" i="16"/>
  <c r="F1493" i="16"/>
  <c r="A1494" i="16"/>
  <c r="B1494" i="16"/>
  <c r="C1494" i="16"/>
  <c r="D1494" i="16"/>
  <c r="E1494" i="16"/>
  <c r="F1494" i="16"/>
  <c r="A1495" i="16"/>
  <c r="B1495" i="16"/>
  <c r="C1495" i="16"/>
  <c r="D1495" i="16"/>
  <c r="E1495" i="16"/>
  <c r="F1495" i="16"/>
  <c r="A1496" i="16"/>
  <c r="B1496" i="16"/>
  <c r="C1496" i="16"/>
  <c r="D1496" i="16"/>
  <c r="E1496" i="16"/>
  <c r="F1496" i="16"/>
  <c r="A1497" i="16"/>
  <c r="B1497" i="16"/>
  <c r="C1497" i="16"/>
  <c r="D1497" i="16"/>
  <c r="E1497" i="16"/>
  <c r="F1497" i="16"/>
  <c r="A1498" i="16"/>
  <c r="B1498" i="16"/>
  <c r="C1498" i="16"/>
  <c r="D1498" i="16"/>
  <c r="E1498" i="16"/>
  <c r="F1498" i="16"/>
  <c r="A1499" i="16"/>
  <c r="B1499" i="16"/>
  <c r="C1499" i="16"/>
  <c r="D1499" i="16"/>
  <c r="E1499" i="16"/>
  <c r="F1499" i="16"/>
  <c r="A1500" i="16"/>
  <c r="B1500" i="16"/>
  <c r="C1500" i="16"/>
  <c r="D1500" i="16"/>
  <c r="E1500" i="16"/>
  <c r="F1500" i="16"/>
  <c r="A1501" i="16"/>
  <c r="B1501" i="16"/>
  <c r="C1501" i="16"/>
  <c r="D1501" i="16"/>
  <c r="E1501" i="16"/>
  <c r="F1501" i="16"/>
  <c r="A1502" i="16"/>
  <c r="B1502" i="16"/>
  <c r="C1502" i="16"/>
  <c r="D1502" i="16"/>
  <c r="E1502" i="16"/>
  <c r="F1502" i="16"/>
  <c r="A1503" i="16"/>
  <c r="B1503" i="16"/>
  <c r="C1503" i="16"/>
  <c r="D1503" i="16"/>
  <c r="E1503" i="16"/>
  <c r="F1503" i="16"/>
  <c r="A1504" i="16"/>
  <c r="B1504" i="16"/>
  <c r="C1504" i="16"/>
  <c r="D1504" i="16"/>
  <c r="E1504" i="16"/>
  <c r="F1504" i="16"/>
  <c r="A1505" i="16"/>
  <c r="B1505" i="16"/>
  <c r="C1505" i="16"/>
  <c r="D1505" i="16"/>
  <c r="E1505" i="16"/>
  <c r="F1505" i="16"/>
  <c r="A1506" i="16"/>
  <c r="B1506" i="16"/>
  <c r="C1506" i="16"/>
  <c r="D1506" i="16"/>
  <c r="E1506" i="16"/>
  <c r="F1506" i="16"/>
  <c r="A1507" i="16"/>
  <c r="B1507" i="16"/>
  <c r="C1507" i="16"/>
  <c r="D1507" i="16"/>
  <c r="E1507" i="16"/>
  <c r="F1507" i="16"/>
  <c r="A1508" i="16"/>
  <c r="B1508" i="16"/>
  <c r="C1508" i="16"/>
  <c r="D1508" i="16"/>
  <c r="E1508" i="16"/>
  <c r="F1508" i="16"/>
  <c r="A1509" i="16"/>
  <c r="B1509" i="16"/>
  <c r="C1509" i="16"/>
  <c r="D1509" i="16"/>
  <c r="E1509" i="16"/>
  <c r="F1509" i="16"/>
  <c r="A1510" i="16"/>
  <c r="B1510" i="16"/>
  <c r="C1510" i="16"/>
  <c r="D1510" i="16"/>
  <c r="E1510" i="16"/>
  <c r="F1510" i="16"/>
  <c r="A1511" i="16"/>
  <c r="B1511" i="16"/>
  <c r="C1511" i="16"/>
  <c r="D1511" i="16"/>
  <c r="E1511" i="16"/>
  <c r="F1511" i="16"/>
  <c r="A1512" i="16"/>
  <c r="B1512" i="16"/>
  <c r="C1512" i="16"/>
  <c r="D1512" i="16"/>
  <c r="E1512" i="16"/>
  <c r="F1512" i="16"/>
  <c r="A1513" i="16"/>
  <c r="B1513" i="16"/>
  <c r="C1513" i="16"/>
  <c r="D1513" i="16"/>
  <c r="E1513" i="16"/>
  <c r="F1513" i="16"/>
  <c r="A1514" i="16"/>
  <c r="B1514" i="16"/>
  <c r="C1514" i="16"/>
  <c r="D1514" i="16"/>
  <c r="E1514" i="16"/>
  <c r="F1514" i="16"/>
  <c r="A1515" i="16"/>
  <c r="B1515" i="16"/>
  <c r="C1515" i="16"/>
  <c r="D1515" i="16"/>
  <c r="E1515" i="16"/>
  <c r="F1515" i="16"/>
  <c r="A1516" i="16"/>
  <c r="B1516" i="16"/>
  <c r="C1516" i="16"/>
  <c r="D1516" i="16"/>
  <c r="E1516" i="16"/>
  <c r="F1516" i="16"/>
  <c r="A1517" i="16"/>
  <c r="B1517" i="16"/>
  <c r="C1517" i="16"/>
  <c r="D1517" i="16"/>
  <c r="E1517" i="16"/>
  <c r="F1517" i="16"/>
  <c r="A1518" i="16"/>
  <c r="B1518" i="16"/>
  <c r="C1518" i="16"/>
  <c r="D1518" i="16"/>
  <c r="E1518" i="16"/>
  <c r="F1518" i="16"/>
  <c r="A1519" i="16"/>
  <c r="B1519" i="16"/>
  <c r="C1519" i="16"/>
  <c r="D1519" i="16"/>
  <c r="E1519" i="16"/>
  <c r="F1519" i="16"/>
  <c r="A1520" i="16"/>
  <c r="B1520" i="16"/>
  <c r="C1520" i="16"/>
  <c r="D1520" i="16"/>
  <c r="E1520" i="16"/>
  <c r="F1520" i="16"/>
  <c r="A1521" i="16"/>
  <c r="B1521" i="16"/>
  <c r="C1521" i="16"/>
  <c r="D1521" i="16"/>
  <c r="E1521" i="16"/>
  <c r="F1521" i="16"/>
  <c r="A1522" i="16"/>
  <c r="B1522" i="16"/>
  <c r="C1522" i="16"/>
  <c r="D1522" i="16"/>
  <c r="E1522" i="16"/>
  <c r="F1522" i="16"/>
  <c r="A1523" i="16"/>
  <c r="B1523" i="16"/>
  <c r="C1523" i="16"/>
  <c r="D1523" i="16"/>
  <c r="E1523" i="16"/>
  <c r="F1523" i="16"/>
  <c r="A1524" i="16"/>
  <c r="B1524" i="16"/>
  <c r="C1524" i="16"/>
  <c r="D1524" i="16"/>
  <c r="E1524" i="16"/>
  <c r="F1524" i="16"/>
  <c r="A1525" i="16"/>
  <c r="B1525" i="16"/>
  <c r="C1525" i="16"/>
  <c r="D1525" i="16"/>
  <c r="E1525" i="16"/>
  <c r="F1525" i="16"/>
  <c r="A1526" i="16"/>
  <c r="B1526" i="16"/>
  <c r="C1526" i="16"/>
  <c r="D1526" i="16"/>
  <c r="E1526" i="16"/>
  <c r="F1526" i="16"/>
  <c r="A1527" i="16"/>
  <c r="B1527" i="16"/>
  <c r="C1527" i="16"/>
  <c r="D1527" i="16"/>
  <c r="E1527" i="16"/>
  <c r="F1527" i="16"/>
  <c r="A1528" i="16"/>
  <c r="B1528" i="16"/>
  <c r="C1528" i="16"/>
  <c r="D1528" i="16"/>
  <c r="E1528" i="16"/>
  <c r="F1528" i="16"/>
  <c r="A1529" i="16"/>
  <c r="B1529" i="16"/>
  <c r="C1529" i="16"/>
  <c r="D1529" i="16"/>
  <c r="E1529" i="16"/>
  <c r="F1529" i="16"/>
  <c r="A1530" i="16"/>
  <c r="B1530" i="16"/>
  <c r="C1530" i="16"/>
  <c r="D1530" i="16"/>
  <c r="E1530" i="16"/>
  <c r="F1530" i="16"/>
  <c r="A1531" i="16"/>
  <c r="B1531" i="16"/>
  <c r="C1531" i="16"/>
  <c r="D1531" i="16"/>
  <c r="E1531" i="16"/>
  <c r="F1531" i="16"/>
  <c r="A1532" i="16"/>
  <c r="B1532" i="16"/>
  <c r="C1532" i="16"/>
  <c r="D1532" i="16"/>
  <c r="E1532" i="16"/>
  <c r="F1532" i="16"/>
  <c r="A1533" i="16"/>
  <c r="B1533" i="16"/>
  <c r="C1533" i="16"/>
  <c r="D1533" i="16"/>
  <c r="E1533" i="16"/>
  <c r="F1533" i="16"/>
  <c r="A1534" i="16"/>
  <c r="B1534" i="16"/>
  <c r="C1534" i="16"/>
  <c r="D1534" i="16"/>
  <c r="E1534" i="16"/>
  <c r="F1534" i="16"/>
  <c r="A1535" i="16"/>
  <c r="B1535" i="16"/>
  <c r="C1535" i="16"/>
  <c r="D1535" i="16"/>
  <c r="E1535" i="16"/>
  <c r="F1535" i="16"/>
  <c r="A1536" i="16"/>
  <c r="B1536" i="16"/>
  <c r="C1536" i="16"/>
  <c r="D1536" i="16"/>
  <c r="E1536" i="16"/>
  <c r="F1536" i="16"/>
  <c r="A55" i="16"/>
  <c r="B55" i="16"/>
  <c r="C55" i="16"/>
  <c r="D55" i="16"/>
  <c r="E55" i="16"/>
  <c r="F55" i="16"/>
  <c r="A56" i="16"/>
  <c r="B56" i="16"/>
  <c r="C56" i="16"/>
  <c r="D56" i="16"/>
  <c r="E56" i="16"/>
  <c r="F56" i="16"/>
  <c r="A57" i="16"/>
  <c r="B57" i="16"/>
  <c r="C57" i="16"/>
  <c r="D57" i="16"/>
  <c r="E57" i="16"/>
  <c r="F57" i="16"/>
  <c r="A58" i="16"/>
  <c r="B58" i="16"/>
  <c r="C58" i="16"/>
  <c r="D58" i="16"/>
  <c r="E58" i="16"/>
  <c r="F58" i="16"/>
  <c r="A59" i="16"/>
  <c r="B59" i="16"/>
  <c r="C59" i="16"/>
  <c r="D59" i="16"/>
  <c r="E59" i="16"/>
  <c r="F59" i="16"/>
  <c r="A60" i="16"/>
  <c r="B60" i="16"/>
  <c r="C60" i="16"/>
  <c r="D60" i="16"/>
  <c r="E60" i="16"/>
  <c r="F60" i="16"/>
  <c r="A61" i="16"/>
  <c r="B61" i="16"/>
  <c r="C61" i="16"/>
  <c r="D61" i="16"/>
  <c r="E61" i="16"/>
  <c r="F61" i="16"/>
  <c r="A62" i="16"/>
  <c r="B62" i="16"/>
  <c r="C62" i="16"/>
  <c r="D62" i="16"/>
  <c r="E62" i="16"/>
  <c r="F62" i="16"/>
  <c r="A63" i="16"/>
  <c r="B63" i="16"/>
  <c r="C63" i="16"/>
  <c r="D63" i="16"/>
  <c r="E63" i="16"/>
  <c r="F63" i="16"/>
  <c r="A64" i="16"/>
  <c r="B64" i="16"/>
  <c r="C64" i="16"/>
  <c r="D64" i="16"/>
  <c r="E64" i="16"/>
  <c r="F64" i="16"/>
  <c r="A65" i="16"/>
  <c r="B65" i="16"/>
  <c r="C65" i="16"/>
  <c r="D65" i="16"/>
  <c r="E65" i="16"/>
  <c r="F65" i="16"/>
  <c r="A66" i="16"/>
  <c r="B66" i="16"/>
  <c r="C66" i="16"/>
  <c r="D66" i="16"/>
  <c r="E66" i="16"/>
  <c r="F66" i="16"/>
  <c r="A67" i="16"/>
  <c r="B67" i="16"/>
  <c r="C67" i="16"/>
  <c r="D67" i="16"/>
  <c r="E67" i="16"/>
  <c r="F67" i="16"/>
  <c r="A68" i="16"/>
  <c r="B68" i="16"/>
  <c r="C68" i="16"/>
  <c r="D68" i="16"/>
  <c r="E68" i="16"/>
  <c r="F68" i="16"/>
  <c r="A69" i="16"/>
  <c r="B69" i="16"/>
  <c r="C69" i="16"/>
  <c r="D69" i="16"/>
  <c r="E69" i="16"/>
  <c r="F69" i="16"/>
  <c r="A70" i="16"/>
  <c r="B70" i="16"/>
  <c r="C70" i="16"/>
  <c r="D70" i="16"/>
  <c r="E70" i="16"/>
  <c r="F70" i="16"/>
  <c r="A71" i="16"/>
  <c r="B71" i="16"/>
  <c r="C71" i="16"/>
  <c r="D71" i="16"/>
  <c r="E71" i="16"/>
  <c r="F71" i="16"/>
  <c r="A72" i="16"/>
  <c r="B72" i="16"/>
  <c r="C72" i="16"/>
  <c r="D72" i="16"/>
  <c r="E72" i="16"/>
  <c r="F72" i="16"/>
  <c r="A73" i="16"/>
  <c r="B73" i="16"/>
  <c r="C73" i="16"/>
  <c r="D73" i="16"/>
  <c r="E73" i="16"/>
  <c r="F73" i="16"/>
  <c r="A74" i="16"/>
  <c r="B74" i="16"/>
  <c r="C74" i="16"/>
  <c r="D74" i="16"/>
  <c r="E74" i="16"/>
  <c r="F74" i="16"/>
  <c r="A75" i="16"/>
  <c r="B75" i="16"/>
  <c r="C75" i="16"/>
  <c r="D75" i="16"/>
  <c r="E75" i="16"/>
  <c r="F75" i="16"/>
  <c r="A76" i="16"/>
  <c r="B76" i="16"/>
  <c r="C76" i="16"/>
  <c r="D76" i="16"/>
  <c r="E76" i="16"/>
  <c r="F76" i="16"/>
  <c r="A77" i="16"/>
  <c r="B77" i="16"/>
  <c r="C77" i="16"/>
  <c r="D77" i="16"/>
  <c r="E77" i="16"/>
  <c r="F77" i="16"/>
  <c r="A78" i="16"/>
  <c r="B78" i="16"/>
  <c r="C78" i="16"/>
  <c r="D78" i="16"/>
  <c r="E78" i="16"/>
  <c r="F78" i="16"/>
  <c r="A79" i="16"/>
  <c r="B79" i="16"/>
  <c r="C79" i="16"/>
  <c r="D79" i="16"/>
  <c r="E79" i="16"/>
  <c r="F79" i="16"/>
  <c r="A80" i="16"/>
  <c r="B80" i="16"/>
  <c r="C80" i="16"/>
  <c r="D80" i="16"/>
  <c r="E80" i="16"/>
  <c r="F80" i="16"/>
  <c r="A81" i="16"/>
  <c r="B81" i="16"/>
  <c r="C81" i="16"/>
  <c r="D81" i="16"/>
  <c r="E81" i="16"/>
  <c r="F81" i="16"/>
  <c r="A82" i="16"/>
  <c r="B82" i="16"/>
  <c r="C82" i="16"/>
  <c r="D82" i="16"/>
  <c r="E82" i="16"/>
  <c r="F82" i="16"/>
  <c r="A83" i="16"/>
  <c r="B83" i="16"/>
  <c r="C83" i="16"/>
  <c r="D83" i="16"/>
  <c r="E83" i="16"/>
  <c r="F83" i="16"/>
  <c r="A84" i="16"/>
  <c r="B84" i="16"/>
  <c r="C84" i="16"/>
  <c r="D84" i="16"/>
  <c r="E84" i="16"/>
  <c r="F84" i="16"/>
  <c r="A85" i="16"/>
  <c r="B85" i="16"/>
  <c r="C85" i="16"/>
  <c r="D85" i="16"/>
  <c r="E85" i="16"/>
  <c r="F85" i="16"/>
  <c r="A86" i="16"/>
  <c r="B86" i="16"/>
  <c r="C86" i="16"/>
  <c r="D86" i="16"/>
  <c r="E86" i="16"/>
  <c r="F86" i="16"/>
  <c r="A87" i="16"/>
  <c r="B87" i="16"/>
  <c r="C87" i="16"/>
  <c r="D87" i="16"/>
  <c r="E87" i="16"/>
  <c r="F87" i="16"/>
  <c r="A88" i="16"/>
  <c r="B88" i="16"/>
  <c r="C88" i="16"/>
  <c r="D88" i="16"/>
  <c r="E88" i="16"/>
  <c r="F88" i="16"/>
  <c r="A89" i="16"/>
  <c r="B89" i="16"/>
  <c r="C89" i="16"/>
  <c r="D89" i="16"/>
  <c r="E89" i="16"/>
  <c r="F89" i="16"/>
  <c r="A90" i="16"/>
  <c r="B90" i="16"/>
  <c r="C90" i="16"/>
  <c r="D90" i="16"/>
  <c r="E90" i="16"/>
  <c r="F90" i="16"/>
  <c r="A91" i="16"/>
  <c r="B91" i="16"/>
  <c r="C91" i="16"/>
  <c r="D91" i="16"/>
  <c r="E91" i="16"/>
  <c r="F91" i="16"/>
  <c r="A92" i="16"/>
  <c r="B92" i="16"/>
  <c r="C92" i="16"/>
  <c r="D92" i="16"/>
  <c r="E92" i="16"/>
  <c r="F92" i="16"/>
  <c r="A93" i="16"/>
  <c r="B93" i="16"/>
  <c r="C93" i="16"/>
  <c r="D93" i="16"/>
  <c r="E93" i="16"/>
  <c r="F93" i="16"/>
  <c r="A94" i="16"/>
  <c r="B94" i="16"/>
  <c r="C94" i="16"/>
  <c r="D94" i="16"/>
  <c r="E94" i="16"/>
  <c r="F94" i="16"/>
  <c r="A95" i="16"/>
  <c r="B95" i="16"/>
  <c r="C95" i="16"/>
  <c r="D95" i="16"/>
  <c r="E95" i="16"/>
  <c r="F95" i="16"/>
  <c r="A96" i="16"/>
  <c r="B96" i="16"/>
  <c r="C96" i="16"/>
  <c r="D96" i="16"/>
  <c r="E96" i="16"/>
  <c r="F96" i="16"/>
  <c r="A97" i="16"/>
  <c r="B97" i="16"/>
  <c r="C97" i="16"/>
  <c r="D97" i="16"/>
  <c r="E97" i="16"/>
  <c r="F97" i="16"/>
  <c r="A98" i="16"/>
  <c r="B98" i="16"/>
  <c r="C98" i="16"/>
  <c r="D98" i="16"/>
  <c r="E98" i="16"/>
  <c r="F98" i="16"/>
  <c r="A99" i="16"/>
  <c r="B99" i="16"/>
  <c r="C99" i="16"/>
  <c r="D99" i="16"/>
  <c r="E99" i="16"/>
  <c r="F99" i="16"/>
  <c r="A100" i="16"/>
  <c r="B100" i="16"/>
  <c r="C100" i="16"/>
  <c r="D100" i="16"/>
  <c r="E100" i="16"/>
  <c r="F100" i="16"/>
  <c r="A101" i="16"/>
  <c r="B101" i="16"/>
  <c r="C101" i="16"/>
  <c r="D101" i="16"/>
  <c r="E101" i="16"/>
  <c r="F101" i="16"/>
  <c r="A102" i="16"/>
  <c r="B102" i="16"/>
  <c r="C102" i="16"/>
  <c r="D102" i="16"/>
  <c r="E102" i="16"/>
  <c r="F102" i="16"/>
  <c r="A103" i="16"/>
  <c r="B103" i="16"/>
  <c r="C103" i="16"/>
  <c r="D103" i="16"/>
  <c r="E103" i="16"/>
  <c r="F103" i="16"/>
  <c r="A104" i="16"/>
  <c r="B104" i="16"/>
  <c r="C104" i="16"/>
  <c r="D104" i="16"/>
  <c r="E104" i="16"/>
  <c r="F104" i="16"/>
  <c r="A105" i="16"/>
  <c r="B105" i="16"/>
  <c r="C105" i="16"/>
  <c r="D105" i="16"/>
  <c r="E105" i="16"/>
  <c r="F105" i="16"/>
  <c r="A106" i="16"/>
  <c r="B106" i="16"/>
  <c r="C106" i="16"/>
  <c r="D106" i="16"/>
  <c r="E106" i="16"/>
  <c r="F106" i="16"/>
  <c r="A107" i="16"/>
  <c r="B107" i="16"/>
  <c r="C107" i="16"/>
  <c r="D107" i="16"/>
  <c r="E107" i="16"/>
  <c r="F107" i="16"/>
  <c r="A108" i="16"/>
  <c r="B108" i="16"/>
  <c r="C108" i="16"/>
  <c r="D108" i="16"/>
  <c r="E108" i="16"/>
  <c r="F108" i="16"/>
  <c r="A109" i="16"/>
  <c r="B109" i="16"/>
  <c r="C109" i="16"/>
  <c r="D109" i="16"/>
  <c r="E109" i="16"/>
  <c r="F109" i="16"/>
  <c r="A110" i="16"/>
  <c r="B110" i="16"/>
  <c r="C110" i="16"/>
  <c r="D110" i="16"/>
  <c r="E110" i="16"/>
  <c r="F110" i="16"/>
  <c r="A111" i="16"/>
  <c r="B111" i="16"/>
  <c r="C111" i="16"/>
  <c r="D111" i="16"/>
  <c r="E111" i="16"/>
  <c r="F111" i="16"/>
  <c r="A112" i="16"/>
  <c r="B112" i="16"/>
  <c r="C112" i="16"/>
  <c r="D112" i="16"/>
  <c r="E112" i="16"/>
  <c r="F112" i="16"/>
  <c r="A113" i="16"/>
  <c r="B113" i="16"/>
  <c r="C113" i="16"/>
  <c r="D113" i="16"/>
  <c r="E113" i="16"/>
  <c r="F113" i="16"/>
  <c r="A114" i="16"/>
  <c r="B114" i="16"/>
  <c r="C114" i="16"/>
  <c r="D114" i="16"/>
  <c r="E114" i="16"/>
  <c r="F114" i="16"/>
  <c r="A115" i="16"/>
  <c r="B115" i="16"/>
  <c r="C115" i="16"/>
  <c r="D115" i="16"/>
  <c r="E115" i="16"/>
  <c r="F115" i="16"/>
  <c r="A116" i="16"/>
  <c r="B116" i="16"/>
  <c r="C116" i="16"/>
  <c r="D116" i="16"/>
  <c r="E116" i="16"/>
  <c r="F116" i="16"/>
  <c r="A117" i="16"/>
  <c r="B117" i="16"/>
  <c r="C117" i="16"/>
  <c r="D117" i="16"/>
  <c r="E117" i="16"/>
  <c r="F117" i="16"/>
  <c r="A118" i="16"/>
  <c r="B118" i="16"/>
  <c r="C118" i="16"/>
  <c r="D118" i="16"/>
  <c r="E118" i="16"/>
  <c r="F118" i="16"/>
  <c r="A119" i="16"/>
  <c r="B119" i="16"/>
  <c r="C119" i="16"/>
  <c r="D119" i="16"/>
  <c r="E119" i="16"/>
  <c r="F119" i="16"/>
  <c r="A120" i="16"/>
  <c r="B120" i="16"/>
  <c r="C120" i="16"/>
  <c r="D120" i="16"/>
  <c r="E120" i="16"/>
  <c r="F120" i="16"/>
  <c r="A121" i="16"/>
  <c r="B121" i="16"/>
  <c r="C121" i="16"/>
  <c r="D121" i="16"/>
  <c r="E121" i="16"/>
  <c r="F121" i="16"/>
  <c r="A122" i="16"/>
  <c r="B122" i="16"/>
  <c r="C122" i="16"/>
  <c r="D122" i="16"/>
  <c r="E122" i="16"/>
  <c r="F122" i="16"/>
  <c r="A123" i="16"/>
  <c r="B123" i="16"/>
  <c r="C123" i="16"/>
  <c r="D123" i="16"/>
  <c r="E123" i="16"/>
  <c r="F123" i="16"/>
  <c r="A124" i="16"/>
  <c r="B124" i="16"/>
  <c r="C124" i="16"/>
  <c r="D124" i="16"/>
  <c r="E124" i="16"/>
  <c r="F124" i="16"/>
  <c r="A125" i="16"/>
  <c r="B125" i="16"/>
  <c r="C125" i="16"/>
  <c r="D125" i="16"/>
  <c r="E125" i="16"/>
  <c r="F125" i="16"/>
  <c r="A126" i="16"/>
  <c r="B126" i="16"/>
  <c r="C126" i="16"/>
  <c r="D126" i="16"/>
  <c r="E126" i="16"/>
  <c r="F126" i="16"/>
  <c r="A127" i="16"/>
  <c r="B127" i="16"/>
  <c r="C127" i="16"/>
  <c r="D127" i="16"/>
  <c r="E127" i="16"/>
  <c r="F127" i="16"/>
  <c r="A128" i="16"/>
  <c r="B128" i="16"/>
  <c r="C128" i="16"/>
  <c r="D128" i="16"/>
  <c r="E128" i="16"/>
  <c r="F128" i="16"/>
  <c r="A129" i="16"/>
  <c r="B129" i="16"/>
  <c r="C129" i="16"/>
  <c r="D129" i="16"/>
  <c r="E129" i="16"/>
  <c r="F129" i="16"/>
  <c r="A130" i="16"/>
  <c r="B130" i="16"/>
  <c r="C130" i="16"/>
  <c r="D130" i="16"/>
  <c r="E130" i="16"/>
  <c r="F130" i="16"/>
  <c r="A131" i="16"/>
  <c r="B131" i="16"/>
  <c r="C131" i="16"/>
  <c r="D131" i="16"/>
  <c r="E131" i="16"/>
  <c r="F131" i="16"/>
  <c r="A132" i="16"/>
  <c r="B132" i="16"/>
  <c r="C132" i="16"/>
  <c r="D132" i="16"/>
  <c r="E132" i="16"/>
  <c r="F132" i="16"/>
  <c r="A133" i="16"/>
  <c r="B133" i="16"/>
  <c r="C133" i="16"/>
  <c r="D133" i="16"/>
  <c r="E133" i="16"/>
  <c r="F133" i="16"/>
  <c r="A134" i="16"/>
  <c r="B134" i="16"/>
  <c r="C134" i="16"/>
  <c r="D134" i="16"/>
  <c r="E134" i="16"/>
  <c r="F134" i="16"/>
  <c r="A135" i="16"/>
  <c r="B135" i="16"/>
  <c r="C135" i="16"/>
  <c r="D135" i="16"/>
  <c r="E135" i="16"/>
  <c r="F135" i="16"/>
  <c r="A136" i="16"/>
  <c r="B136" i="16"/>
  <c r="C136" i="16"/>
  <c r="D136" i="16"/>
  <c r="E136" i="16"/>
  <c r="F136" i="16"/>
  <c r="A137" i="16"/>
  <c r="B137" i="16"/>
  <c r="C137" i="16"/>
  <c r="D137" i="16"/>
  <c r="E137" i="16"/>
  <c r="F137" i="16"/>
  <c r="A138" i="16"/>
  <c r="B138" i="16"/>
  <c r="C138" i="16"/>
  <c r="D138" i="16"/>
  <c r="E138" i="16"/>
  <c r="F138" i="16"/>
  <c r="A139" i="16"/>
  <c r="B139" i="16"/>
  <c r="C139" i="16"/>
  <c r="D139" i="16"/>
  <c r="E139" i="16"/>
  <c r="F139" i="16"/>
  <c r="A140" i="16"/>
  <c r="B140" i="16"/>
  <c r="C140" i="16"/>
  <c r="D140" i="16"/>
  <c r="E140" i="16"/>
  <c r="F140" i="16"/>
  <c r="A141" i="16"/>
  <c r="B141" i="16"/>
  <c r="C141" i="16"/>
  <c r="D141" i="16"/>
  <c r="E141" i="16"/>
  <c r="F141" i="16"/>
  <c r="A142" i="16"/>
  <c r="B142" i="16"/>
  <c r="C142" i="16"/>
  <c r="D142" i="16"/>
  <c r="E142" i="16"/>
  <c r="F142" i="16"/>
  <c r="A143" i="16"/>
  <c r="B143" i="16"/>
  <c r="C143" i="16"/>
  <c r="D143" i="16"/>
  <c r="E143" i="16"/>
  <c r="F143" i="16"/>
  <c r="A144" i="16"/>
  <c r="B144" i="16"/>
  <c r="C144" i="16"/>
  <c r="D144" i="16"/>
  <c r="E144" i="16"/>
  <c r="F144" i="16"/>
  <c r="A145" i="16"/>
  <c r="B145" i="16"/>
  <c r="C145" i="16"/>
  <c r="D145" i="16"/>
  <c r="E145" i="16"/>
  <c r="F145" i="16"/>
  <c r="A146" i="16"/>
  <c r="B146" i="16"/>
  <c r="C146" i="16"/>
  <c r="D146" i="16"/>
  <c r="E146" i="16"/>
  <c r="F146" i="16"/>
  <c r="A147" i="16"/>
  <c r="B147" i="16"/>
  <c r="C147" i="16"/>
  <c r="D147" i="16"/>
  <c r="E147" i="16"/>
  <c r="F147" i="16"/>
  <c r="A148" i="16"/>
  <c r="B148" i="16"/>
  <c r="C148" i="16"/>
  <c r="D148" i="16"/>
  <c r="E148" i="16"/>
  <c r="F148" i="16"/>
  <c r="A149" i="16"/>
  <c r="B149" i="16"/>
  <c r="C149" i="16"/>
  <c r="D149" i="16"/>
  <c r="E149" i="16"/>
  <c r="F149" i="16"/>
  <c r="A150" i="16"/>
  <c r="B150" i="16"/>
  <c r="C150" i="16"/>
  <c r="D150" i="16"/>
  <c r="E150" i="16"/>
  <c r="F150" i="16"/>
  <c r="A151" i="16"/>
  <c r="B151" i="16"/>
  <c r="C151" i="16"/>
  <c r="D151" i="16"/>
  <c r="E151" i="16"/>
  <c r="F151" i="16"/>
  <c r="A152" i="16"/>
  <c r="B152" i="16"/>
  <c r="C152" i="16"/>
  <c r="D152" i="16"/>
  <c r="E152" i="16"/>
  <c r="F152" i="16"/>
  <c r="A153" i="16"/>
  <c r="B153" i="16"/>
  <c r="C153" i="16"/>
  <c r="D153" i="16"/>
  <c r="E153" i="16"/>
  <c r="F153" i="16"/>
  <c r="A154" i="16"/>
  <c r="B154" i="16"/>
  <c r="C154" i="16"/>
  <c r="D154" i="16"/>
  <c r="E154" i="16"/>
  <c r="F154" i="16"/>
  <c r="A155" i="16"/>
  <c r="B155" i="16"/>
  <c r="C155" i="16"/>
  <c r="D155" i="16"/>
  <c r="E155" i="16"/>
  <c r="F155" i="16"/>
  <c r="A156" i="16"/>
  <c r="B156" i="16"/>
  <c r="C156" i="16"/>
  <c r="D156" i="16"/>
  <c r="E156" i="16"/>
  <c r="F156" i="16"/>
  <c r="A157" i="16"/>
  <c r="B157" i="16"/>
  <c r="C157" i="16"/>
  <c r="D157" i="16"/>
  <c r="E157" i="16"/>
  <c r="F157" i="16"/>
  <c r="A158" i="16"/>
  <c r="B158" i="16"/>
  <c r="C158" i="16"/>
  <c r="D158" i="16"/>
  <c r="E158" i="16"/>
  <c r="F158" i="16"/>
  <c r="A159" i="16"/>
  <c r="B159" i="16"/>
  <c r="C159" i="16"/>
  <c r="D159" i="16"/>
  <c r="E159" i="16"/>
  <c r="F159" i="16"/>
  <c r="A160" i="16"/>
  <c r="B160" i="16"/>
  <c r="C160" i="16"/>
  <c r="D160" i="16"/>
  <c r="E160" i="16"/>
  <c r="F160" i="16"/>
  <c r="A161" i="16"/>
  <c r="B161" i="16"/>
  <c r="C161" i="16"/>
  <c r="D161" i="16"/>
  <c r="E161" i="16"/>
  <c r="F161" i="16"/>
  <c r="A162" i="16"/>
  <c r="B162" i="16"/>
  <c r="C162" i="16"/>
  <c r="D162" i="16"/>
  <c r="E162" i="16"/>
  <c r="F162" i="16"/>
  <c r="A163" i="16"/>
  <c r="B163" i="16"/>
  <c r="C163" i="16"/>
  <c r="D163" i="16"/>
  <c r="E163" i="16"/>
  <c r="F163" i="16"/>
  <c r="A164" i="16"/>
  <c r="B164" i="16"/>
  <c r="C164" i="16"/>
  <c r="D164" i="16"/>
  <c r="E164" i="16"/>
  <c r="F164" i="16"/>
  <c r="A165" i="16"/>
  <c r="B165" i="16"/>
  <c r="C165" i="16"/>
  <c r="D165" i="16"/>
  <c r="E165" i="16"/>
  <c r="F165" i="16"/>
  <c r="A166" i="16"/>
  <c r="B166" i="16"/>
  <c r="C166" i="16"/>
  <c r="D166" i="16"/>
  <c r="E166" i="16"/>
  <c r="F166" i="16"/>
  <c r="A167" i="16"/>
  <c r="B167" i="16"/>
  <c r="C167" i="16"/>
  <c r="D167" i="16"/>
  <c r="E167" i="16"/>
  <c r="F167" i="16"/>
  <c r="A168" i="16"/>
  <c r="B168" i="16"/>
  <c r="C168" i="16"/>
  <c r="D168" i="16"/>
  <c r="E168" i="16"/>
  <c r="F168" i="16"/>
  <c r="A169" i="16"/>
  <c r="B169" i="16"/>
  <c r="C169" i="16"/>
  <c r="D169" i="16"/>
  <c r="E169" i="16"/>
  <c r="F169" i="16"/>
  <c r="A170" i="16"/>
  <c r="B170" i="16"/>
  <c r="C170" i="16"/>
  <c r="D170" i="16"/>
  <c r="E170" i="16"/>
  <c r="F170" i="16"/>
  <c r="A171" i="16"/>
  <c r="B171" i="16"/>
  <c r="C171" i="16"/>
  <c r="D171" i="16"/>
  <c r="E171" i="16"/>
  <c r="F171" i="16"/>
  <c r="A172" i="16"/>
  <c r="B172" i="16"/>
  <c r="C172" i="16"/>
  <c r="D172" i="16"/>
  <c r="E172" i="16"/>
  <c r="F172" i="16"/>
  <c r="A173" i="16"/>
  <c r="B173" i="16"/>
  <c r="C173" i="16"/>
  <c r="D173" i="16"/>
  <c r="E173" i="16"/>
  <c r="F173" i="16"/>
  <c r="A174" i="16"/>
  <c r="B174" i="16"/>
  <c r="C174" i="16"/>
  <c r="D174" i="16"/>
  <c r="E174" i="16"/>
  <c r="F174" i="16"/>
  <c r="A175" i="16"/>
  <c r="B175" i="16"/>
  <c r="C175" i="16"/>
  <c r="D175" i="16"/>
  <c r="E175" i="16"/>
  <c r="F175" i="16"/>
  <c r="A176" i="16"/>
  <c r="B176" i="16"/>
  <c r="C176" i="16"/>
  <c r="D176" i="16"/>
  <c r="E176" i="16"/>
  <c r="F176" i="16"/>
  <c r="A177" i="16"/>
  <c r="B177" i="16"/>
  <c r="C177" i="16"/>
  <c r="D177" i="16"/>
  <c r="E177" i="16"/>
  <c r="F177" i="16"/>
  <c r="A178" i="16"/>
  <c r="B178" i="16"/>
  <c r="C178" i="16"/>
  <c r="D178" i="16"/>
  <c r="E178" i="16"/>
  <c r="F178" i="16"/>
  <c r="A179" i="16"/>
  <c r="B179" i="16"/>
  <c r="C179" i="16"/>
  <c r="D179" i="16"/>
  <c r="E179" i="16"/>
  <c r="F179" i="16"/>
  <c r="A180" i="16"/>
  <c r="B180" i="16"/>
  <c r="C180" i="16"/>
  <c r="D180" i="16"/>
  <c r="E180" i="16"/>
  <c r="F180" i="16"/>
  <c r="A181" i="16"/>
  <c r="B181" i="16"/>
  <c r="C181" i="16"/>
  <c r="D181" i="16"/>
  <c r="E181" i="16"/>
  <c r="F181" i="16"/>
  <c r="A182" i="16"/>
  <c r="B182" i="16"/>
  <c r="C182" i="16"/>
  <c r="D182" i="16"/>
  <c r="E182" i="16"/>
  <c r="F182" i="16"/>
  <c r="A183" i="16"/>
  <c r="B183" i="16"/>
  <c r="C183" i="16"/>
  <c r="D183" i="16"/>
  <c r="E183" i="16"/>
  <c r="F183" i="16"/>
  <c r="A184" i="16"/>
  <c r="B184" i="16"/>
  <c r="C184" i="16"/>
  <c r="D184" i="16"/>
  <c r="E184" i="16"/>
  <c r="F184" i="16"/>
  <c r="A185" i="16"/>
  <c r="B185" i="16"/>
  <c r="C185" i="16"/>
  <c r="D185" i="16"/>
  <c r="E185" i="16"/>
  <c r="F185" i="16"/>
  <c r="A186" i="16"/>
  <c r="B186" i="16"/>
  <c r="C186" i="16"/>
  <c r="D186" i="16"/>
  <c r="E186" i="16"/>
  <c r="F186" i="16"/>
  <c r="A187" i="16"/>
  <c r="B187" i="16"/>
  <c r="C187" i="16"/>
  <c r="D187" i="16"/>
  <c r="E187" i="16"/>
  <c r="F187" i="16"/>
  <c r="A188" i="16"/>
  <c r="B188" i="16"/>
  <c r="C188" i="16"/>
  <c r="D188" i="16"/>
  <c r="E188" i="16"/>
  <c r="F188" i="16"/>
  <c r="A189" i="16"/>
  <c r="B189" i="16"/>
  <c r="C189" i="16"/>
  <c r="D189" i="16"/>
  <c r="E189" i="16"/>
  <c r="F189" i="16"/>
  <c r="A190" i="16"/>
  <c r="B190" i="16"/>
  <c r="C190" i="16"/>
  <c r="D190" i="16"/>
  <c r="E190" i="16"/>
  <c r="F190" i="16"/>
  <c r="A191" i="16"/>
  <c r="B191" i="16"/>
  <c r="C191" i="16"/>
  <c r="D191" i="16"/>
  <c r="E191" i="16"/>
  <c r="F191" i="16"/>
  <c r="A192" i="16"/>
  <c r="B192" i="16"/>
  <c r="C192" i="16"/>
  <c r="D192" i="16"/>
  <c r="E192" i="16"/>
  <c r="F192" i="16"/>
  <c r="A193" i="16"/>
  <c r="B193" i="16"/>
  <c r="C193" i="16"/>
  <c r="D193" i="16"/>
  <c r="E193" i="16"/>
  <c r="F193" i="16"/>
  <c r="A194" i="16"/>
  <c r="B194" i="16"/>
  <c r="C194" i="16"/>
  <c r="D194" i="16"/>
  <c r="E194" i="16"/>
  <c r="F194" i="16"/>
  <c r="A195" i="16"/>
  <c r="B195" i="16"/>
  <c r="C195" i="16"/>
  <c r="D195" i="16"/>
  <c r="E195" i="16"/>
  <c r="F195" i="16"/>
  <c r="A196" i="16"/>
  <c r="B196" i="16"/>
  <c r="C196" i="16"/>
  <c r="D196" i="16"/>
  <c r="E196" i="16"/>
  <c r="F196" i="16"/>
  <c r="A197" i="16"/>
  <c r="B197" i="16"/>
  <c r="C197" i="16"/>
  <c r="D197" i="16"/>
  <c r="E197" i="16"/>
  <c r="F197" i="16"/>
  <c r="A198" i="16"/>
  <c r="B198" i="16"/>
  <c r="C198" i="16"/>
  <c r="D198" i="16"/>
  <c r="E198" i="16"/>
  <c r="F198" i="16"/>
  <c r="A199" i="16"/>
  <c r="B199" i="16"/>
  <c r="C199" i="16"/>
  <c r="D199" i="16"/>
  <c r="E199" i="16"/>
  <c r="F199" i="16"/>
  <c r="A200" i="16"/>
  <c r="B200" i="16"/>
  <c r="C200" i="16"/>
  <c r="D200" i="16"/>
  <c r="E200" i="16"/>
  <c r="F200" i="16"/>
  <c r="A201" i="16"/>
  <c r="B201" i="16"/>
  <c r="C201" i="16"/>
  <c r="D201" i="16"/>
  <c r="E201" i="16"/>
  <c r="F201" i="16"/>
  <c r="A202" i="16"/>
  <c r="B202" i="16"/>
  <c r="C202" i="16"/>
  <c r="D202" i="16"/>
  <c r="E202" i="16"/>
  <c r="F202" i="16"/>
  <c r="A203" i="16"/>
  <c r="B203" i="16"/>
  <c r="C203" i="16"/>
  <c r="D203" i="16"/>
  <c r="E203" i="16"/>
  <c r="F203" i="16"/>
  <c r="A204" i="16"/>
  <c r="B204" i="16"/>
  <c r="C204" i="16"/>
  <c r="D204" i="16"/>
  <c r="E204" i="16"/>
  <c r="F204" i="16"/>
  <c r="A205" i="16"/>
  <c r="B205" i="16"/>
  <c r="C205" i="16"/>
  <c r="D205" i="16"/>
  <c r="E205" i="16"/>
  <c r="F205" i="16"/>
  <c r="A206" i="16"/>
  <c r="B206" i="16"/>
  <c r="C206" i="16"/>
  <c r="D206" i="16"/>
  <c r="E206" i="16"/>
  <c r="F206" i="16"/>
  <c r="A207" i="16"/>
  <c r="B207" i="16"/>
  <c r="C207" i="16"/>
  <c r="D207" i="16"/>
  <c r="E207" i="16"/>
  <c r="F207" i="16"/>
  <c r="A208" i="16"/>
  <c r="B208" i="16"/>
  <c r="C208" i="16"/>
  <c r="D208" i="16"/>
  <c r="E208" i="16"/>
  <c r="F208" i="16"/>
  <c r="A209" i="16"/>
  <c r="B209" i="16"/>
  <c r="C209" i="16"/>
  <c r="D209" i="16"/>
  <c r="E209" i="16"/>
  <c r="F209" i="16"/>
  <c r="A210" i="16"/>
  <c r="B210" i="16"/>
  <c r="C210" i="16"/>
  <c r="D210" i="16"/>
  <c r="E210" i="16"/>
  <c r="F210" i="16"/>
  <c r="A211" i="16"/>
  <c r="B211" i="16"/>
  <c r="C211" i="16"/>
  <c r="D211" i="16"/>
  <c r="E211" i="16"/>
  <c r="F211" i="16"/>
  <c r="A212" i="16"/>
  <c r="B212" i="16"/>
  <c r="C212" i="16"/>
  <c r="D212" i="16"/>
  <c r="E212" i="16"/>
  <c r="F212" i="16"/>
  <c r="A213" i="16"/>
  <c r="B213" i="16"/>
  <c r="C213" i="16"/>
  <c r="D213" i="16"/>
  <c r="E213" i="16"/>
  <c r="F213" i="16"/>
  <c r="A214" i="16"/>
  <c r="B214" i="16"/>
  <c r="C214" i="16"/>
  <c r="D214" i="16"/>
  <c r="E214" i="16"/>
  <c r="F214" i="16"/>
  <c r="A215" i="16"/>
  <c r="B215" i="16"/>
  <c r="C215" i="16"/>
  <c r="D215" i="16"/>
  <c r="E215" i="16"/>
  <c r="F215" i="16"/>
  <c r="A216" i="16"/>
  <c r="B216" i="16"/>
  <c r="C216" i="16"/>
  <c r="D216" i="16"/>
  <c r="E216" i="16"/>
  <c r="F216" i="16"/>
  <c r="A217" i="16"/>
  <c r="B217" i="16"/>
  <c r="C217" i="16"/>
  <c r="D217" i="16"/>
  <c r="E217" i="16"/>
  <c r="F217" i="16"/>
  <c r="A218" i="16"/>
  <c r="B218" i="16"/>
  <c r="C218" i="16"/>
  <c r="D218" i="16"/>
  <c r="E218" i="16"/>
  <c r="F218" i="16"/>
  <c r="A219" i="16"/>
  <c r="B219" i="16"/>
  <c r="C219" i="16"/>
  <c r="D219" i="16"/>
  <c r="E219" i="16"/>
  <c r="F219" i="16"/>
  <c r="A220" i="16"/>
  <c r="B220" i="16"/>
  <c r="C220" i="16"/>
  <c r="D220" i="16"/>
  <c r="E220" i="16"/>
  <c r="F220" i="16"/>
  <c r="A221" i="16"/>
  <c r="B221" i="16"/>
  <c r="C221" i="16"/>
  <c r="D221" i="16"/>
  <c r="E221" i="16"/>
  <c r="F221" i="16"/>
  <c r="A222" i="16"/>
  <c r="B222" i="16"/>
  <c r="C222" i="16"/>
  <c r="D222" i="16"/>
  <c r="E222" i="16"/>
  <c r="F222" i="16"/>
  <c r="A223" i="16"/>
  <c r="B223" i="16"/>
  <c r="C223" i="16"/>
  <c r="D223" i="16"/>
  <c r="E223" i="16"/>
  <c r="F223" i="16"/>
  <c r="A224" i="16"/>
  <c r="B224" i="16"/>
  <c r="C224" i="16"/>
  <c r="D224" i="16"/>
  <c r="E224" i="16"/>
  <c r="F224" i="16"/>
  <c r="A225" i="16"/>
  <c r="B225" i="16"/>
  <c r="C225" i="16"/>
  <c r="D225" i="16"/>
  <c r="E225" i="16"/>
  <c r="F225" i="16"/>
  <c r="A226" i="16"/>
  <c r="B226" i="16"/>
  <c r="C226" i="16"/>
  <c r="D226" i="16"/>
  <c r="E226" i="16"/>
  <c r="F226" i="16"/>
  <c r="A227" i="16"/>
  <c r="B227" i="16"/>
  <c r="C227" i="16"/>
  <c r="D227" i="16"/>
  <c r="E227" i="16"/>
  <c r="F227" i="16"/>
  <c r="A228" i="16"/>
  <c r="B228" i="16"/>
  <c r="C228" i="16"/>
  <c r="D228" i="16"/>
  <c r="E228" i="16"/>
  <c r="F228" i="16"/>
  <c r="A229" i="16"/>
  <c r="B229" i="16"/>
  <c r="C229" i="16"/>
  <c r="D229" i="16"/>
  <c r="E229" i="16"/>
  <c r="F229" i="16"/>
  <c r="A230" i="16"/>
  <c r="B230" i="16"/>
  <c r="C230" i="16"/>
  <c r="D230" i="16"/>
  <c r="E230" i="16"/>
  <c r="F230" i="16"/>
  <c r="A231" i="16"/>
  <c r="B231" i="16"/>
  <c r="C231" i="16"/>
  <c r="D231" i="16"/>
  <c r="E231" i="16"/>
  <c r="F231" i="16"/>
  <c r="A232" i="16"/>
  <c r="B232" i="16"/>
  <c r="C232" i="16"/>
  <c r="D232" i="16"/>
  <c r="E232" i="16"/>
  <c r="F232" i="16"/>
  <c r="A233" i="16"/>
  <c r="B233" i="16"/>
  <c r="C233" i="16"/>
  <c r="D233" i="16"/>
  <c r="E233" i="16"/>
  <c r="F233" i="16"/>
  <c r="A234" i="16"/>
  <c r="B234" i="16"/>
  <c r="C234" i="16"/>
  <c r="D234" i="16"/>
  <c r="E234" i="16"/>
  <c r="F234" i="16"/>
  <c r="A235" i="16"/>
  <c r="B235" i="16"/>
  <c r="C235" i="16"/>
  <c r="D235" i="16"/>
  <c r="E235" i="16"/>
  <c r="F235" i="16"/>
  <c r="A236" i="16"/>
  <c r="B236" i="16"/>
  <c r="C236" i="16"/>
  <c r="D236" i="16"/>
  <c r="E236" i="16"/>
  <c r="F236" i="16"/>
  <c r="A237" i="16"/>
  <c r="B237" i="16"/>
  <c r="C237" i="16"/>
  <c r="D237" i="16"/>
  <c r="E237" i="16"/>
  <c r="F237" i="16"/>
  <c r="A238" i="16"/>
  <c r="B238" i="16"/>
  <c r="C238" i="16"/>
  <c r="D238" i="16"/>
  <c r="E238" i="16"/>
  <c r="F238" i="16"/>
  <c r="A239" i="16"/>
  <c r="B239" i="16"/>
  <c r="C239" i="16"/>
  <c r="D239" i="16"/>
  <c r="E239" i="16"/>
  <c r="F239" i="16"/>
  <c r="A240" i="16"/>
  <c r="B240" i="16"/>
  <c r="C240" i="16"/>
  <c r="D240" i="16"/>
  <c r="E240" i="16"/>
  <c r="F240" i="16"/>
  <c r="A241" i="16"/>
  <c r="B241" i="16"/>
  <c r="C241" i="16"/>
  <c r="D241" i="16"/>
  <c r="E241" i="16"/>
  <c r="F241" i="16"/>
  <c r="A242" i="16"/>
  <c r="B242" i="16"/>
  <c r="C242" i="16"/>
  <c r="D242" i="16"/>
  <c r="E242" i="16"/>
  <c r="F242" i="16"/>
  <c r="A243" i="16"/>
  <c r="B243" i="16"/>
  <c r="C243" i="16"/>
  <c r="D243" i="16"/>
  <c r="E243" i="16"/>
  <c r="F243" i="16"/>
  <c r="A244" i="16"/>
  <c r="B244" i="16"/>
  <c r="C244" i="16"/>
  <c r="D244" i="16"/>
  <c r="E244" i="16"/>
  <c r="F244" i="16"/>
  <c r="A245" i="16"/>
  <c r="B245" i="16"/>
  <c r="C245" i="16"/>
  <c r="D245" i="16"/>
  <c r="E245" i="16"/>
  <c r="F245" i="16"/>
  <c r="A246" i="16"/>
  <c r="B246" i="16"/>
  <c r="C246" i="16"/>
  <c r="D246" i="16"/>
  <c r="E246" i="16"/>
  <c r="F246" i="16"/>
  <c r="A247" i="16"/>
  <c r="B247" i="16"/>
  <c r="C247" i="16"/>
  <c r="D247" i="16"/>
  <c r="E247" i="16"/>
  <c r="F247" i="16"/>
  <c r="A248" i="16"/>
  <c r="B248" i="16"/>
  <c r="C248" i="16"/>
  <c r="D248" i="16"/>
  <c r="E248" i="16"/>
  <c r="F248" i="16"/>
  <c r="A249" i="16"/>
  <c r="B249" i="16"/>
  <c r="C249" i="16"/>
  <c r="D249" i="16"/>
  <c r="E249" i="16"/>
  <c r="F249" i="16"/>
  <c r="A250" i="16"/>
  <c r="B250" i="16"/>
  <c r="C250" i="16"/>
  <c r="D250" i="16"/>
  <c r="E250" i="16"/>
  <c r="F250" i="16"/>
  <c r="A251" i="16"/>
  <c r="B251" i="16"/>
  <c r="C251" i="16"/>
  <c r="D251" i="16"/>
  <c r="E251" i="16"/>
  <c r="F251" i="16"/>
  <c r="A252" i="16"/>
  <c r="B252" i="16"/>
  <c r="C252" i="16"/>
  <c r="D252" i="16"/>
  <c r="E252" i="16"/>
  <c r="F252" i="16"/>
  <c r="A253" i="16"/>
  <c r="B253" i="16"/>
  <c r="C253" i="16"/>
  <c r="D253" i="16"/>
  <c r="E253" i="16"/>
  <c r="F253" i="16"/>
  <c r="A254" i="16"/>
  <c r="B254" i="16"/>
  <c r="C254" i="16"/>
  <c r="D254" i="16"/>
  <c r="E254" i="16"/>
  <c r="F254" i="16"/>
  <c r="A255" i="16"/>
  <c r="B255" i="16"/>
  <c r="C255" i="16"/>
  <c r="D255" i="16"/>
  <c r="E255" i="16"/>
  <c r="F255" i="16"/>
  <c r="A256" i="16"/>
  <c r="B256" i="16"/>
  <c r="C256" i="16"/>
  <c r="D256" i="16"/>
  <c r="E256" i="16"/>
  <c r="F256" i="16"/>
  <c r="A257" i="16"/>
  <c r="B257" i="16"/>
  <c r="C257" i="16"/>
  <c r="D257" i="16"/>
  <c r="E257" i="16"/>
  <c r="F257" i="16"/>
  <c r="A258" i="16"/>
  <c r="B258" i="16"/>
  <c r="C258" i="16"/>
  <c r="D258" i="16"/>
  <c r="E258" i="16"/>
  <c r="F258" i="16"/>
  <c r="A259" i="16"/>
  <c r="B259" i="16"/>
  <c r="C259" i="16"/>
  <c r="D259" i="16"/>
  <c r="E259" i="16"/>
  <c r="F259" i="16"/>
  <c r="A260" i="16"/>
  <c r="B260" i="16"/>
  <c r="C260" i="16"/>
  <c r="D260" i="16"/>
  <c r="E260" i="16"/>
  <c r="F260" i="16"/>
  <c r="A261" i="16"/>
  <c r="B261" i="16"/>
  <c r="C261" i="16"/>
  <c r="D261" i="16"/>
  <c r="E261" i="16"/>
  <c r="F261" i="16"/>
  <c r="A262" i="16"/>
  <c r="B262" i="16"/>
  <c r="C262" i="16"/>
  <c r="D262" i="16"/>
  <c r="E262" i="16"/>
  <c r="F262" i="16"/>
  <c r="A263" i="16"/>
  <c r="B263" i="16"/>
  <c r="C263" i="16"/>
  <c r="D263" i="16"/>
  <c r="E263" i="16"/>
  <c r="F263" i="16"/>
  <c r="A264" i="16"/>
  <c r="B264" i="16"/>
  <c r="C264" i="16"/>
  <c r="D264" i="16"/>
  <c r="E264" i="16"/>
  <c r="F264" i="16"/>
  <c r="A265" i="16"/>
  <c r="B265" i="16"/>
  <c r="C265" i="16"/>
  <c r="D265" i="16"/>
  <c r="E265" i="16"/>
  <c r="F265" i="16"/>
  <c r="A266" i="16"/>
  <c r="B266" i="16"/>
  <c r="C266" i="16"/>
  <c r="D266" i="16"/>
  <c r="E266" i="16"/>
  <c r="F266" i="16"/>
  <c r="A267" i="16"/>
  <c r="B267" i="16"/>
  <c r="C267" i="16"/>
  <c r="D267" i="16"/>
  <c r="E267" i="16"/>
  <c r="F267" i="16"/>
  <c r="A268" i="16"/>
  <c r="B268" i="16"/>
  <c r="C268" i="16"/>
  <c r="D268" i="16"/>
  <c r="E268" i="16"/>
  <c r="F268" i="16"/>
  <c r="A269" i="16"/>
  <c r="B269" i="16"/>
  <c r="C269" i="16"/>
  <c r="D269" i="16"/>
  <c r="E269" i="16"/>
  <c r="F269" i="16"/>
  <c r="A270" i="16"/>
  <c r="B270" i="16"/>
  <c r="C270" i="16"/>
  <c r="D270" i="16"/>
  <c r="E270" i="16"/>
  <c r="F270" i="16"/>
  <c r="A271" i="16"/>
  <c r="B271" i="16"/>
  <c r="C271" i="16"/>
  <c r="D271" i="16"/>
  <c r="E271" i="16"/>
  <c r="F271" i="16"/>
  <c r="A272" i="16"/>
  <c r="B272" i="16"/>
  <c r="C272" i="16"/>
  <c r="D272" i="16"/>
  <c r="E272" i="16"/>
  <c r="F272" i="16"/>
  <c r="A273" i="16"/>
  <c r="B273" i="16"/>
  <c r="C273" i="16"/>
  <c r="D273" i="16"/>
  <c r="E273" i="16"/>
  <c r="F273" i="16"/>
  <c r="A274" i="16"/>
  <c r="B274" i="16"/>
  <c r="C274" i="16"/>
  <c r="D274" i="16"/>
  <c r="E274" i="16"/>
  <c r="F274" i="16"/>
  <c r="A275" i="16"/>
  <c r="B275" i="16"/>
  <c r="C275" i="16"/>
  <c r="D275" i="16"/>
  <c r="E275" i="16"/>
  <c r="F275" i="16"/>
  <c r="A276" i="16"/>
  <c r="B276" i="16"/>
  <c r="C276" i="16"/>
  <c r="D276" i="16"/>
  <c r="E276" i="16"/>
  <c r="F276" i="16"/>
  <c r="A277" i="16"/>
  <c r="B277" i="16"/>
  <c r="C277" i="16"/>
  <c r="D277" i="16"/>
  <c r="E277" i="16"/>
  <c r="F277" i="16"/>
  <c r="A278" i="16"/>
  <c r="B278" i="16"/>
  <c r="C278" i="16"/>
  <c r="D278" i="16"/>
  <c r="E278" i="16"/>
  <c r="F278" i="16"/>
  <c r="A279" i="16"/>
  <c r="B279" i="16"/>
  <c r="C279" i="16"/>
  <c r="D279" i="16"/>
  <c r="E279" i="16"/>
  <c r="F279" i="16"/>
  <c r="A40" i="16"/>
  <c r="B40" i="16"/>
  <c r="C40" i="16"/>
  <c r="D40" i="16"/>
  <c r="E40" i="16"/>
  <c r="F40" i="16"/>
  <c r="A41" i="16"/>
  <c r="B41" i="16"/>
  <c r="C41" i="16"/>
  <c r="D41" i="16"/>
  <c r="E41" i="16"/>
  <c r="F41" i="16"/>
  <c r="A42" i="16"/>
  <c r="B42" i="16"/>
  <c r="C42" i="16"/>
  <c r="D42" i="16"/>
  <c r="E42" i="16"/>
  <c r="F42" i="16"/>
  <c r="A43" i="16"/>
  <c r="B43" i="16"/>
  <c r="C43" i="16"/>
  <c r="D43" i="16"/>
  <c r="E43" i="16"/>
  <c r="F43" i="16"/>
  <c r="A44" i="16"/>
  <c r="B44" i="16"/>
  <c r="C44" i="16"/>
  <c r="D44" i="16"/>
  <c r="E44" i="16"/>
  <c r="F44" i="16"/>
  <c r="A45" i="16"/>
  <c r="B45" i="16"/>
  <c r="C45" i="16"/>
  <c r="D45" i="16"/>
  <c r="E45" i="16"/>
  <c r="F45" i="16"/>
  <c r="A46" i="16"/>
  <c r="B46" i="16"/>
  <c r="C46" i="16"/>
  <c r="D46" i="16"/>
  <c r="E46" i="16"/>
  <c r="F46" i="16"/>
  <c r="A47" i="16"/>
  <c r="B47" i="16"/>
  <c r="C47" i="16"/>
  <c r="D47" i="16"/>
  <c r="E47" i="16"/>
  <c r="F47" i="16"/>
  <c r="A48" i="16"/>
  <c r="B48" i="16"/>
  <c r="C48" i="16"/>
  <c r="D48" i="16"/>
  <c r="E48" i="16"/>
  <c r="F48" i="16"/>
  <c r="A49" i="16"/>
  <c r="B49" i="16"/>
  <c r="C49" i="16"/>
  <c r="D49" i="16"/>
  <c r="E49" i="16"/>
  <c r="F49" i="16"/>
  <c r="A50" i="16"/>
  <c r="B50" i="16"/>
  <c r="C50" i="16"/>
  <c r="D50" i="16"/>
  <c r="E50" i="16"/>
  <c r="F50" i="16"/>
  <c r="A51" i="16"/>
  <c r="B51" i="16"/>
  <c r="C51" i="16"/>
  <c r="D51" i="16"/>
  <c r="E51" i="16"/>
  <c r="F51" i="16"/>
  <c r="A52" i="16"/>
  <c r="B52" i="16"/>
  <c r="C52" i="16"/>
  <c r="D52" i="16"/>
  <c r="E52" i="16"/>
  <c r="F52" i="16"/>
  <c r="A53" i="16"/>
  <c r="B53" i="16"/>
  <c r="C53" i="16"/>
  <c r="D53" i="16"/>
  <c r="E53" i="16"/>
  <c r="F53" i="16"/>
  <c r="A54" i="16"/>
  <c r="B54" i="16"/>
  <c r="C54" i="16"/>
  <c r="D54" i="16"/>
  <c r="E54" i="16"/>
  <c r="F54" i="16"/>
  <c r="A3" i="16"/>
  <c r="B3" i="16"/>
  <c r="C3" i="16"/>
  <c r="D3" i="16"/>
  <c r="E3" i="16"/>
  <c r="F3" i="16"/>
  <c r="A4" i="16"/>
  <c r="B4" i="16"/>
  <c r="C4" i="16"/>
  <c r="D4" i="16"/>
  <c r="E4" i="16"/>
  <c r="F4" i="16"/>
  <c r="A5" i="16"/>
  <c r="B5" i="16"/>
  <c r="C5" i="16"/>
  <c r="D5" i="16"/>
  <c r="E5" i="16"/>
  <c r="F5" i="16"/>
  <c r="A6" i="16"/>
  <c r="B6" i="16"/>
  <c r="C6" i="16"/>
  <c r="D6" i="16"/>
  <c r="E6" i="16"/>
  <c r="F6" i="16"/>
  <c r="A7" i="16"/>
  <c r="B7" i="16"/>
  <c r="C7" i="16"/>
  <c r="D7" i="16"/>
  <c r="E7" i="16"/>
  <c r="F7" i="16"/>
  <c r="A8" i="16"/>
  <c r="B8" i="16"/>
  <c r="C8" i="16"/>
  <c r="D8" i="16"/>
  <c r="E8" i="16"/>
  <c r="F8" i="16"/>
  <c r="A9" i="16"/>
  <c r="B9" i="16"/>
  <c r="C9" i="16"/>
  <c r="D9" i="16"/>
  <c r="E9" i="16"/>
  <c r="F9" i="16"/>
  <c r="A10" i="16"/>
  <c r="B10" i="16"/>
  <c r="C10" i="16"/>
  <c r="D10" i="16"/>
  <c r="E10" i="16"/>
  <c r="F10" i="16"/>
  <c r="A11" i="16"/>
  <c r="B11" i="16"/>
  <c r="C11" i="16"/>
  <c r="D11" i="16"/>
  <c r="E11" i="16"/>
  <c r="F11" i="16"/>
  <c r="A12" i="16"/>
  <c r="B12" i="16"/>
  <c r="C12" i="16"/>
  <c r="D12" i="16"/>
  <c r="E12" i="16"/>
  <c r="F12" i="16"/>
  <c r="A13" i="16"/>
  <c r="B13" i="16"/>
  <c r="C13" i="16"/>
  <c r="D13" i="16"/>
  <c r="E13" i="16"/>
  <c r="F13" i="16"/>
  <c r="A14" i="16"/>
  <c r="B14" i="16"/>
  <c r="C14" i="16"/>
  <c r="D14" i="16"/>
  <c r="E14" i="16"/>
  <c r="F14" i="16"/>
  <c r="A15" i="16"/>
  <c r="B15" i="16"/>
  <c r="C15" i="16"/>
  <c r="D15" i="16"/>
  <c r="E15" i="16"/>
  <c r="F15" i="16"/>
  <c r="A16" i="16"/>
  <c r="B16" i="16"/>
  <c r="C16" i="16"/>
  <c r="D16" i="16"/>
  <c r="E16" i="16"/>
  <c r="F16" i="16"/>
  <c r="A17" i="16"/>
  <c r="B17" i="16"/>
  <c r="C17" i="16"/>
  <c r="D17" i="16"/>
  <c r="E17" i="16"/>
  <c r="F17" i="16"/>
  <c r="A18" i="16"/>
  <c r="B18" i="16"/>
  <c r="C18" i="16"/>
  <c r="D18" i="16"/>
  <c r="E18" i="16"/>
  <c r="F18" i="16"/>
  <c r="A19" i="16"/>
  <c r="B19" i="16"/>
  <c r="C19" i="16"/>
  <c r="D19" i="16"/>
  <c r="E19" i="16"/>
  <c r="F19" i="16"/>
  <c r="A20" i="16"/>
  <c r="B20" i="16"/>
  <c r="C20" i="16"/>
  <c r="D20" i="16"/>
  <c r="E20" i="16"/>
  <c r="F20" i="16"/>
  <c r="A21" i="16"/>
  <c r="B21" i="16"/>
  <c r="C21" i="16"/>
  <c r="D21" i="16"/>
  <c r="E21" i="16"/>
  <c r="F21" i="16"/>
  <c r="A22" i="16"/>
  <c r="B22" i="16"/>
  <c r="C22" i="16"/>
  <c r="D22" i="16"/>
  <c r="E22" i="16"/>
  <c r="F22" i="16"/>
  <c r="A23" i="16"/>
  <c r="B23" i="16"/>
  <c r="C23" i="16"/>
  <c r="D23" i="16"/>
  <c r="E23" i="16"/>
  <c r="F23" i="16"/>
  <c r="A24" i="16"/>
  <c r="B24" i="16"/>
  <c r="C24" i="16"/>
  <c r="D24" i="16"/>
  <c r="E24" i="16"/>
  <c r="F24" i="16"/>
  <c r="A25" i="16"/>
  <c r="B25" i="16"/>
  <c r="C25" i="16"/>
  <c r="D25" i="16"/>
  <c r="E25" i="16"/>
  <c r="F25" i="16"/>
  <c r="A26" i="16"/>
  <c r="B26" i="16"/>
  <c r="C26" i="16"/>
  <c r="D26" i="16"/>
  <c r="E26" i="16"/>
  <c r="F26" i="16"/>
  <c r="A27" i="16"/>
  <c r="B27" i="16"/>
  <c r="C27" i="16"/>
  <c r="D27" i="16"/>
  <c r="E27" i="16"/>
  <c r="F27" i="16"/>
  <c r="A28" i="16"/>
  <c r="B28" i="16"/>
  <c r="C28" i="16"/>
  <c r="D28" i="16"/>
  <c r="E28" i="16"/>
  <c r="F28" i="16"/>
  <c r="A29" i="16"/>
  <c r="B29" i="16"/>
  <c r="C29" i="16"/>
  <c r="D29" i="16"/>
  <c r="E29" i="16"/>
  <c r="F29" i="16"/>
  <c r="A30" i="16"/>
  <c r="B30" i="16"/>
  <c r="C30" i="16"/>
  <c r="D30" i="16"/>
  <c r="E30" i="16"/>
  <c r="F30" i="16"/>
  <c r="A31" i="16"/>
  <c r="B31" i="16"/>
  <c r="C31" i="16"/>
  <c r="D31" i="16"/>
  <c r="E31" i="16"/>
  <c r="F31" i="16"/>
  <c r="A32" i="16"/>
  <c r="B32" i="16"/>
  <c r="C32" i="16"/>
  <c r="D32" i="16"/>
  <c r="E32" i="16"/>
  <c r="F32" i="16"/>
  <c r="A33" i="16"/>
  <c r="B33" i="16"/>
  <c r="C33" i="16"/>
  <c r="D33" i="16"/>
  <c r="E33" i="16"/>
  <c r="F33" i="16"/>
  <c r="A34" i="16"/>
  <c r="B34" i="16"/>
  <c r="C34" i="16"/>
  <c r="D34" i="16"/>
  <c r="E34" i="16"/>
  <c r="F34" i="16"/>
  <c r="A35" i="16"/>
  <c r="B35" i="16"/>
  <c r="C35" i="16"/>
  <c r="D35" i="16"/>
  <c r="E35" i="16"/>
  <c r="F35" i="16"/>
  <c r="A36" i="16"/>
  <c r="B36" i="16"/>
  <c r="C36" i="16"/>
  <c r="D36" i="16"/>
  <c r="E36" i="16"/>
  <c r="F36" i="16"/>
  <c r="A37" i="16"/>
  <c r="B37" i="16"/>
  <c r="C37" i="16"/>
  <c r="D37" i="16"/>
  <c r="E37" i="16"/>
  <c r="F37" i="16"/>
  <c r="A38" i="16"/>
  <c r="B38" i="16"/>
  <c r="C38" i="16"/>
  <c r="D38" i="16"/>
  <c r="E38" i="16"/>
  <c r="F38" i="16"/>
  <c r="A39" i="16"/>
  <c r="B39" i="16"/>
  <c r="C39" i="16"/>
  <c r="D39" i="16"/>
  <c r="E39" i="16"/>
  <c r="F39" i="16"/>
  <c r="B282" i="16"/>
  <c r="C282" i="16"/>
  <c r="D282" i="16"/>
  <c r="E282" i="16"/>
  <c r="F282" i="16"/>
  <c r="A94"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5" i="7"/>
  <c r="L95" i="7"/>
  <c r="L96" i="7"/>
  <c r="L97" i="7"/>
  <c r="L98" i="7"/>
  <c r="L99" i="7"/>
  <c r="L100" i="7"/>
  <c r="L101" i="7"/>
  <c r="L102" i="7"/>
  <c r="L103" i="7"/>
  <c r="L104" i="7"/>
  <c r="L105" i="7"/>
  <c r="L106" i="7"/>
  <c r="L107" i="7"/>
  <c r="L108" i="7"/>
  <c r="L109" i="7"/>
  <c r="L110" i="7"/>
  <c r="L111" i="7"/>
  <c r="L112" i="7"/>
  <c r="L113" i="7"/>
  <c r="L114" i="7"/>
  <c r="L115" i="7"/>
  <c r="L116" i="7"/>
  <c r="L117" i="7"/>
  <c r="L118" i="7"/>
  <c r="L119" i="7"/>
  <c r="L120" i="7"/>
  <c r="L121" i="7"/>
  <c r="L122" i="7"/>
  <c r="L123" i="7"/>
  <c r="L124" i="7"/>
  <c r="L125" i="7"/>
  <c r="L126" i="7"/>
  <c r="L127" i="7"/>
  <c r="L128" i="7"/>
  <c r="L129" i="7"/>
  <c r="L130" i="7"/>
  <c r="L131" i="7"/>
  <c r="L132" i="7"/>
  <c r="L133" i="7"/>
  <c r="L134" i="7"/>
  <c r="L135" i="7"/>
  <c r="L136" i="7"/>
  <c r="L137" i="7"/>
  <c r="L138" i="7"/>
  <c r="L139" i="7"/>
  <c r="L140" i="7"/>
  <c r="L141" i="7"/>
  <c r="L142" i="7"/>
  <c r="L143" i="7"/>
  <c r="L144" i="7"/>
  <c r="L145" i="7"/>
  <c r="L146" i="7"/>
  <c r="L147" i="7"/>
  <c r="L148" i="7"/>
  <c r="L149" i="7"/>
  <c r="L150" i="7"/>
  <c r="L151" i="7"/>
  <c r="L152" i="7"/>
  <c r="L153" i="7"/>
  <c r="L154" i="7"/>
  <c r="L155" i="7"/>
  <c r="L156" i="7"/>
  <c r="L157" i="7"/>
  <c r="L158" i="7"/>
  <c r="L159" i="7"/>
  <c r="L160" i="7"/>
  <c r="L161" i="7"/>
  <c r="L162" i="7"/>
  <c r="L163" i="7"/>
  <c r="L164" i="7"/>
  <c r="L165" i="7"/>
  <c r="L166" i="7"/>
  <c r="L167" i="7"/>
  <c r="L168" i="7"/>
  <c r="L169" i="7"/>
  <c r="L170" i="7"/>
  <c r="L171" i="7"/>
  <c r="L172" i="7"/>
  <c r="L173" i="7"/>
  <c r="L174" i="7"/>
  <c r="L175" i="7"/>
  <c r="L176" i="7"/>
  <c r="L177" i="7"/>
  <c r="L178" i="7"/>
  <c r="L179" i="7"/>
  <c r="L180" i="7"/>
  <c r="L181" i="7"/>
  <c r="L182" i="7"/>
  <c r="L183" i="7"/>
  <c r="L184" i="7"/>
  <c r="L185" i="7"/>
  <c r="L186" i="7"/>
  <c r="L187" i="7"/>
  <c r="L188" i="7"/>
  <c r="L189" i="7"/>
  <c r="L190" i="7"/>
  <c r="L191" i="7"/>
  <c r="L192" i="7"/>
  <c r="L193" i="7"/>
  <c r="L194" i="7"/>
  <c r="L195" i="7"/>
  <c r="L196" i="7"/>
  <c r="L197" i="7"/>
  <c r="L198" i="7"/>
  <c r="L199" i="7"/>
  <c r="L200" i="7"/>
  <c r="L201" i="7"/>
  <c r="L202" i="7"/>
  <c r="L203" i="7"/>
  <c r="L204" i="7"/>
  <c r="L205" i="7"/>
  <c r="L206" i="7"/>
  <c r="L207" i="7"/>
  <c r="L208" i="7"/>
  <c r="L209" i="7"/>
  <c r="L210" i="7"/>
  <c r="L211" i="7"/>
  <c r="L212" i="7"/>
  <c r="L213" i="7"/>
  <c r="L214" i="7"/>
  <c r="L215" i="7"/>
  <c r="L216" i="7"/>
  <c r="L217" i="7"/>
  <c r="L218" i="7"/>
  <c r="L219" i="7"/>
  <c r="L220" i="7"/>
  <c r="L221" i="7"/>
  <c r="L222" i="7"/>
  <c r="L223" i="7"/>
  <c r="L224" i="7"/>
  <c r="L225" i="7"/>
  <c r="L226" i="7"/>
  <c r="L227" i="7"/>
  <c r="L228" i="7"/>
  <c r="L229" i="7"/>
  <c r="L230" i="7"/>
  <c r="L231" i="7"/>
  <c r="L232" i="7"/>
  <c r="L233" i="7"/>
  <c r="L234" i="7"/>
  <c r="L235" i="7"/>
  <c r="L236" i="7"/>
  <c r="L237" i="7"/>
  <c r="L238" i="7"/>
  <c r="L239" i="7"/>
  <c r="L240" i="7"/>
  <c r="L241" i="7"/>
  <c r="L242" i="7"/>
  <c r="L243" i="7"/>
  <c r="L244" i="7"/>
  <c r="L245" i="7"/>
  <c r="L246" i="7"/>
  <c r="L247" i="7"/>
  <c r="L248" i="7"/>
  <c r="L249" i="7"/>
  <c r="L250" i="7"/>
  <c r="L251" i="7"/>
  <c r="L252" i="7"/>
  <c r="L253" i="7"/>
  <c r="L254" i="7"/>
  <c r="L255" i="7"/>
  <c r="L256" i="7"/>
  <c r="L257" i="7"/>
  <c r="L258" i="7"/>
  <c r="L259" i="7"/>
  <c r="L260" i="7"/>
  <c r="L261" i="7"/>
  <c r="L262" i="7"/>
  <c r="L263" i="7"/>
  <c r="L264" i="7"/>
  <c r="L265" i="7"/>
  <c r="L266" i="7"/>
  <c r="L267" i="7"/>
  <c r="L268" i="7"/>
  <c r="L269" i="7"/>
  <c r="L270" i="7"/>
  <c r="L271" i="7"/>
  <c r="L272" i="7"/>
  <c r="L273" i="7"/>
  <c r="L274" i="7"/>
  <c r="L275" i="7"/>
  <c r="L276" i="7"/>
  <c r="L277" i="7"/>
  <c r="L278" i="7"/>
  <c r="L279" i="7"/>
  <c r="L280" i="7"/>
  <c r="L281" i="7"/>
  <c r="L282" i="7"/>
  <c r="L283" i="7"/>
  <c r="L284" i="7"/>
  <c r="L285" i="7"/>
  <c r="L286" i="7"/>
  <c r="L287" i="7"/>
  <c r="L288" i="7"/>
  <c r="L289" i="7"/>
  <c r="L290" i="7"/>
  <c r="L291" i="7"/>
  <c r="L292" i="7"/>
  <c r="L16" i="7"/>
  <c r="L21" i="7"/>
  <c r="L22" i="7"/>
  <c r="L40" i="7"/>
  <c r="L25" i="7"/>
  <c r="L42" i="7"/>
  <c r="L44" i="7"/>
  <c r="L43" i="7"/>
  <c r="L17" i="7"/>
  <c r="L26" i="7"/>
  <c r="L31" i="7"/>
  <c r="L32" i="7"/>
  <c r="L27" i="7"/>
  <c r="L41" i="7"/>
  <c r="L28" i="7"/>
  <c r="L18" i="7"/>
  <c r="L19" i="7"/>
  <c r="L37" i="7"/>
  <c r="L29" i="7"/>
  <c r="L20" i="7"/>
  <c r="L38" i="7"/>
  <c r="L30" i="7"/>
  <c r="L23" i="7"/>
  <c r="L46" i="7"/>
  <c r="L34" i="7"/>
  <c r="L45" i="7"/>
  <c r="L33" i="7"/>
  <c r="L47" i="7"/>
  <c r="L35" i="7"/>
  <c r="L48" i="7"/>
  <c r="L36" i="7"/>
  <c r="L49" i="7"/>
  <c r="L50" i="7"/>
  <c r="L39" i="7"/>
  <c r="L24" i="7"/>
  <c r="L15" i="7"/>
  <c r="A24" i="7"/>
  <c r="A23" i="7"/>
  <c r="A30" i="7"/>
  <c r="A25" i="7"/>
  <c r="A40" i="7"/>
  <c r="A357" i="7"/>
  <c r="A358" i="7"/>
  <c r="A359" i="7"/>
  <c r="A360" i="7"/>
  <c r="A361" i="7"/>
  <c r="A362" i="7"/>
  <c r="A16" i="7"/>
  <c r="A17" i="7"/>
  <c r="A42" i="7"/>
  <c r="A44" i="7"/>
  <c r="A43" i="7"/>
  <c r="A18" i="7"/>
  <c r="A26" i="7"/>
  <c r="A19" i="7"/>
  <c r="A31" i="7"/>
  <c r="A27" i="7"/>
  <c r="A41" i="7"/>
  <c r="A28" i="7"/>
  <c r="A20" i="7"/>
  <c r="A21" i="7"/>
  <c r="A32" i="7"/>
  <c r="A29" i="7"/>
  <c r="A22" i="7"/>
  <c r="A33" i="7"/>
  <c r="A34" i="7"/>
  <c r="A45" i="7"/>
  <c r="A35" i="7"/>
  <c r="A46" i="7"/>
  <c r="A36" i="7"/>
  <c r="A47" i="7"/>
  <c r="A37" i="7"/>
  <c r="A48" i="7"/>
  <c r="A38" i="7"/>
  <c r="A49" i="7"/>
  <c r="A50" i="7"/>
  <c r="A39" i="7"/>
  <c r="A96" i="7"/>
  <c r="A97" i="7"/>
  <c r="A98" i="7"/>
  <c r="A99" i="7"/>
  <c r="A100" i="7"/>
  <c r="A101" i="7"/>
  <c r="A102" i="7"/>
  <c r="A103" i="7"/>
  <c r="A104" i="7"/>
  <c r="A105" i="7"/>
  <c r="A106" i="7"/>
  <c r="A107" i="7"/>
  <c r="A108" i="7"/>
  <c r="A109" i="7"/>
  <c r="A110" i="7"/>
  <c r="A111" i="7"/>
  <c r="A112" i="7"/>
  <c r="A113" i="7"/>
  <c r="A114" i="7"/>
  <c r="A115" i="7"/>
  <c r="A116" i="7"/>
  <c r="A117" i="7"/>
  <c r="A118" i="7"/>
  <c r="A119" i="7"/>
  <c r="A120" i="7"/>
  <c r="A121" i="7"/>
  <c r="A122" i="7"/>
  <c r="A123" i="7"/>
  <c r="A124" i="7"/>
  <c r="A125" i="7"/>
  <c r="A126" i="7"/>
  <c r="A127" i="7"/>
  <c r="A128" i="7"/>
  <c r="A129" i="7"/>
  <c r="A130" i="7"/>
  <c r="A131" i="7"/>
  <c r="A132" i="7"/>
  <c r="A133" i="7"/>
  <c r="A134" i="7"/>
  <c r="A135" i="7"/>
  <c r="A136" i="7"/>
  <c r="A137" i="7"/>
  <c r="A138" i="7"/>
  <c r="A139" i="7"/>
  <c r="A140" i="7"/>
  <c r="A141" i="7"/>
  <c r="A142" i="7"/>
  <c r="A143" i="7"/>
  <c r="A144" i="7"/>
  <c r="A145" i="7"/>
  <c r="A146" i="7"/>
  <c r="A147" i="7"/>
  <c r="A148" i="7"/>
  <c r="A149" i="7"/>
  <c r="A150" i="7"/>
  <c r="A151" i="7"/>
  <c r="A152" i="7"/>
  <c r="A153" i="7"/>
  <c r="A154" i="7"/>
  <c r="A155" i="7"/>
  <c r="A156" i="7"/>
  <c r="A157" i="7"/>
  <c r="A158" i="7"/>
  <c r="A159" i="7"/>
  <c r="A160" i="7"/>
  <c r="A161" i="7"/>
  <c r="A162" i="7"/>
  <c r="A163" i="7"/>
  <c r="A164" i="7"/>
  <c r="A165" i="7"/>
  <c r="A166" i="7"/>
  <c r="A167" i="7"/>
  <c r="A168" i="7"/>
  <c r="A169" i="7"/>
  <c r="A170" i="7"/>
  <c r="A171" i="7"/>
  <c r="A172" i="7"/>
  <c r="A173" i="7"/>
  <c r="A174" i="7"/>
  <c r="A175" i="7"/>
  <c r="A176" i="7"/>
  <c r="A177" i="7"/>
  <c r="A178" i="7"/>
  <c r="A179" i="7"/>
  <c r="A180" i="7"/>
  <c r="A181" i="7"/>
  <c r="A182" i="7"/>
  <c r="A183" i="7"/>
  <c r="A184" i="7"/>
  <c r="A185" i="7"/>
  <c r="A186" i="7"/>
  <c r="A187" i="7"/>
  <c r="A188" i="7"/>
  <c r="A189" i="7"/>
  <c r="A190" i="7"/>
  <c r="A191" i="7"/>
  <c r="A192" i="7"/>
  <c r="A193" i="7"/>
  <c r="A194" i="7"/>
  <c r="A195" i="7"/>
  <c r="A196" i="7"/>
  <c r="A197" i="7"/>
  <c r="A198" i="7"/>
  <c r="A199" i="7"/>
  <c r="A200" i="7"/>
  <c r="A201" i="7"/>
  <c r="A202" i="7"/>
  <c r="A203" i="7"/>
  <c r="A204" i="7"/>
  <c r="A205" i="7"/>
  <c r="A206" i="7"/>
  <c r="A207" i="7"/>
  <c r="A208" i="7"/>
  <c r="A209" i="7"/>
  <c r="A210" i="7"/>
  <c r="A211" i="7"/>
  <c r="A212" i="7"/>
  <c r="A213" i="7"/>
  <c r="A214" i="7"/>
  <c r="A215" i="7"/>
  <c r="A216" i="7"/>
  <c r="A217" i="7"/>
  <c r="A218" i="7"/>
  <c r="A219" i="7"/>
  <c r="A220" i="7"/>
  <c r="A221" i="7"/>
  <c r="A222" i="7"/>
  <c r="A223" i="7"/>
  <c r="A224" i="7"/>
  <c r="A225" i="7"/>
  <c r="A226" i="7"/>
  <c r="A227" i="7"/>
  <c r="A228" i="7"/>
  <c r="A229" i="7"/>
  <c r="A230" i="7"/>
  <c r="A231" i="7"/>
  <c r="A232" i="7"/>
  <c r="A233" i="7"/>
  <c r="A234" i="7"/>
  <c r="A235" i="7"/>
  <c r="A236" i="7"/>
  <c r="A237" i="7"/>
  <c r="A238" i="7"/>
  <c r="A239" i="7"/>
  <c r="A240" i="7"/>
  <c r="A241" i="7"/>
  <c r="A242" i="7"/>
  <c r="A243" i="7"/>
  <c r="A244" i="7"/>
  <c r="A245" i="7"/>
  <c r="A246" i="7"/>
  <c r="A247" i="7"/>
  <c r="A248" i="7"/>
  <c r="A249" i="7"/>
  <c r="A250" i="7"/>
  <c r="A251" i="7"/>
  <c r="A252" i="7"/>
  <c r="A253" i="7"/>
  <c r="A254" i="7"/>
  <c r="A255" i="7"/>
  <c r="A256" i="7"/>
  <c r="A257" i="7"/>
  <c r="A258" i="7"/>
  <c r="A259" i="7"/>
  <c r="A260" i="7"/>
  <c r="A261" i="7"/>
  <c r="A262" i="7"/>
  <c r="A263" i="7"/>
  <c r="A264" i="7"/>
  <c r="A265" i="7"/>
  <c r="A266" i="7"/>
  <c r="A267" i="7"/>
  <c r="A268" i="7"/>
  <c r="A269" i="7"/>
  <c r="A270" i="7"/>
  <c r="A271" i="7"/>
  <c r="A272" i="7"/>
  <c r="A273" i="7"/>
  <c r="A274" i="7"/>
  <c r="A275" i="7"/>
  <c r="A276" i="7"/>
  <c r="A277" i="7"/>
  <c r="A278" i="7"/>
  <c r="A279" i="7"/>
  <c r="A280" i="7"/>
  <c r="A281" i="7"/>
  <c r="A282" i="7"/>
  <c r="A283" i="7"/>
  <c r="A284" i="7"/>
  <c r="A285" i="7"/>
  <c r="A286" i="7"/>
  <c r="A287" i="7"/>
  <c r="A288" i="7"/>
  <c r="A289" i="7"/>
  <c r="A290" i="7"/>
  <c r="A291" i="7"/>
  <c r="A292" i="7"/>
  <c r="A369" i="7"/>
  <c r="A341" i="7"/>
  <c r="A306" i="7"/>
  <c r="A459" i="7"/>
  <c r="A460" i="7"/>
  <c r="A436" i="7"/>
  <c r="A461" i="7"/>
  <c r="A462" i="7"/>
  <c r="A430" i="7"/>
  <c r="A455" i="7"/>
  <c r="A325" i="7"/>
  <c r="A326" i="7"/>
  <c r="A327" i="7"/>
  <c r="A299" i="7"/>
  <c r="A300" i="7"/>
  <c r="A301" i="7"/>
  <c r="A302" i="7"/>
  <c r="A303" i="7"/>
  <c r="A304" i="7"/>
  <c r="A305" i="7"/>
  <c r="A307" i="7"/>
  <c r="A308" i="7"/>
  <c r="A309" i="7"/>
  <c r="A310" i="7"/>
  <c r="A311" i="7"/>
  <c r="A312" i="7"/>
  <c r="A313" i="7"/>
  <c r="A314" i="7"/>
  <c r="A315" i="7"/>
  <c r="A316" i="7"/>
  <c r="A317" i="7"/>
  <c r="A318" i="7"/>
  <c r="A319" i="7"/>
  <c r="A320" i="7"/>
  <c r="A321" i="7"/>
  <c r="A322" i="7"/>
  <c r="A323" i="7"/>
  <c r="A324" i="7"/>
  <c r="A331" i="7"/>
  <c r="A332" i="7"/>
  <c r="A333" i="7"/>
  <c r="A334" i="7"/>
  <c r="A335" i="7"/>
  <c r="A336" i="7"/>
  <c r="A337" i="7"/>
  <c r="A338" i="7"/>
  <c r="A339" i="7"/>
  <c r="A340" i="7"/>
  <c r="A342" i="7"/>
  <c r="A343" i="7"/>
  <c r="A344" i="7"/>
  <c r="A345" i="7"/>
  <c r="A346" i="7"/>
  <c r="A347" i="7"/>
  <c r="A348" i="7"/>
  <c r="A349" i="7"/>
  <c r="A350" i="7"/>
  <c r="A351" i="7"/>
  <c r="A352" i="7"/>
  <c r="A353" i="7"/>
  <c r="A354" i="7"/>
  <c r="A355" i="7"/>
  <c r="A356" i="7"/>
  <c r="A363" i="7"/>
  <c r="A396" i="7"/>
  <c r="A397" i="7"/>
  <c r="A398" i="7"/>
  <c r="A399" i="7"/>
  <c r="A400" i="7"/>
  <c r="A401" i="7"/>
  <c r="A402" i="7"/>
  <c r="A403" i="7"/>
  <c r="A404" i="7"/>
  <c r="A405" i="7"/>
  <c r="A406" i="7"/>
  <c r="A407" i="7"/>
  <c r="A408" i="7"/>
  <c r="A409" i="7"/>
  <c r="A410" i="7"/>
  <c r="A411" i="7"/>
  <c r="A412" i="7"/>
  <c r="A413" i="7"/>
  <c r="A414" i="7"/>
  <c r="A415" i="7"/>
  <c r="A416" i="7"/>
  <c r="A417" i="7"/>
  <c r="A418" i="7"/>
  <c r="A419" i="7"/>
  <c r="A420" i="7"/>
  <c r="A421" i="7"/>
  <c r="A422" i="7"/>
  <c r="A423" i="7"/>
  <c r="A424" i="7"/>
  <c r="A425" i="7"/>
  <c r="A426" i="7"/>
  <c r="A427" i="7"/>
  <c r="A428" i="7"/>
  <c r="A429" i="7"/>
  <c r="A431" i="7"/>
  <c r="A432" i="7"/>
  <c r="A433" i="7"/>
  <c r="A434" i="7"/>
  <c r="A435" i="7"/>
  <c r="A437" i="7"/>
  <c r="A438" i="7"/>
  <c r="A439" i="7"/>
  <c r="A440" i="7"/>
  <c r="A441" i="7"/>
  <c r="A442" i="7"/>
  <c r="A443" i="7"/>
  <c r="A444" i="7"/>
  <c r="A445" i="7"/>
  <c r="A446" i="7"/>
  <c r="A447" i="7"/>
  <c r="A448" i="7"/>
  <c r="A449" i="7"/>
  <c r="A450" i="7"/>
  <c r="A451" i="7"/>
  <c r="A452" i="7"/>
  <c r="A453" i="7"/>
  <c r="A454" i="7"/>
  <c r="A456" i="7"/>
  <c r="A457" i="7"/>
  <c r="A458" i="7"/>
  <c r="A463" i="7"/>
  <c r="A464" i="7"/>
  <c r="A465" i="7"/>
  <c r="A466" i="7"/>
  <c r="A467" i="7"/>
  <c r="A468" i="7"/>
  <c r="A469" i="7"/>
  <c r="A470" i="7"/>
  <c r="A471" i="7"/>
  <c r="A472" i="7"/>
  <c r="A473" i="7"/>
  <c r="A474" i="7"/>
  <c r="A475" i="7"/>
  <c r="A476" i="7"/>
  <c r="A477" i="7"/>
  <c r="A478" i="7"/>
  <c r="A479" i="7"/>
  <c r="A480" i="7"/>
  <c r="A481" i="7"/>
  <c r="A482" i="7"/>
  <c r="A483" i="7"/>
  <c r="A484" i="7"/>
  <c r="A485" i="7"/>
  <c r="A486" i="7"/>
  <c r="A487" i="7"/>
  <c r="A488" i="7"/>
  <c r="A489" i="7"/>
  <c r="A490" i="7"/>
  <c r="A491" i="7"/>
  <c r="A492" i="7"/>
  <c r="A493" i="7"/>
  <c r="A494" i="7"/>
  <c r="A495" i="7"/>
  <c r="A496" i="7"/>
  <c r="A497" i="7"/>
  <c r="A498" i="7"/>
  <c r="A499" i="7"/>
  <c r="A500" i="7"/>
  <c r="A501" i="7"/>
  <c r="A502" i="7"/>
  <c r="A503" i="7"/>
  <c r="A504" i="7"/>
  <c r="A505" i="7"/>
  <c r="A506" i="7"/>
  <c r="A507" i="7"/>
  <c r="A508" i="7"/>
  <c r="A509" i="7"/>
  <c r="A510" i="7"/>
  <c r="A511" i="7"/>
  <c r="A512" i="7"/>
  <c r="A513" i="7"/>
  <c r="A514" i="7"/>
  <c r="A515" i="7"/>
  <c r="A516" i="7"/>
  <c r="A517" i="7"/>
  <c r="A518" i="7"/>
  <c r="A519" i="7"/>
  <c r="A520" i="7"/>
  <c r="A521" i="7"/>
  <c r="A522" i="7"/>
  <c r="A523" i="7"/>
  <c r="A524" i="7"/>
  <c r="A525" i="7"/>
  <c r="A526" i="7"/>
  <c r="A527" i="7"/>
  <c r="A528" i="7"/>
  <c r="A529" i="7"/>
  <c r="A530" i="7"/>
  <c r="A531" i="7"/>
  <c r="A532" i="7"/>
  <c r="A533" i="7"/>
  <c r="A534" i="7"/>
  <c r="A535" i="7"/>
  <c r="A536" i="7"/>
  <c r="A537" i="7"/>
  <c r="A538" i="7"/>
  <c r="A539" i="7"/>
  <c r="A540" i="7"/>
  <c r="A541" i="7"/>
  <c r="A542" i="7"/>
  <c r="A543" i="7"/>
  <c r="A544" i="7"/>
  <c r="A545" i="7"/>
  <c r="A546" i="7"/>
  <c r="A547" i="7"/>
  <c r="A548" i="7"/>
  <c r="A549" i="7"/>
  <c r="A550" i="7"/>
  <c r="A551" i="7"/>
  <c r="A552" i="7"/>
  <c r="A553" i="7"/>
  <c r="A554" i="7"/>
  <c r="A555" i="7"/>
  <c r="A556" i="7"/>
  <c r="A557" i="7"/>
  <c r="A558" i="7"/>
  <c r="A559" i="7"/>
  <c r="A560" i="7"/>
  <c r="A561" i="7"/>
  <c r="A562" i="7"/>
  <c r="A563" i="7"/>
  <c r="A564" i="7"/>
  <c r="A565" i="7"/>
  <c r="A566" i="7"/>
  <c r="A567" i="7"/>
  <c r="A568" i="7"/>
  <c r="A569" i="7"/>
  <c r="A570" i="7"/>
  <c r="A571" i="7"/>
  <c r="A572" i="7"/>
  <c r="A573" i="7"/>
  <c r="A574" i="7"/>
  <c r="A575" i="7"/>
  <c r="A576" i="7"/>
  <c r="A577" i="7"/>
  <c r="A578" i="7"/>
  <c r="A579" i="7"/>
  <c r="A580" i="7"/>
  <c r="A581" i="7"/>
  <c r="A582" i="7"/>
  <c r="A583" i="7"/>
  <c r="A584" i="7"/>
  <c r="A585" i="7"/>
  <c r="A586" i="7"/>
  <c r="A587" i="7"/>
  <c r="A588" i="7"/>
  <c r="A589" i="7"/>
  <c r="A590" i="7"/>
  <c r="A591" i="7"/>
  <c r="A592" i="7"/>
  <c r="A593" i="7"/>
  <c r="A594" i="7"/>
  <c r="A595" i="7"/>
  <c r="A596" i="7"/>
  <c r="A597" i="7"/>
  <c r="A598" i="7"/>
  <c r="A599" i="7"/>
  <c r="A600" i="7"/>
  <c r="A601" i="7"/>
  <c r="A602" i="7"/>
  <c r="A603" i="7"/>
  <c r="A604" i="7"/>
  <c r="A605" i="7"/>
  <c r="A606" i="7"/>
  <c r="A607" i="7"/>
  <c r="A608" i="7"/>
  <c r="A609" i="7"/>
  <c r="A610" i="7"/>
  <c r="A611" i="7"/>
  <c r="A612" i="7"/>
  <c r="A613" i="7"/>
  <c r="A614" i="7"/>
  <c r="A615" i="7"/>
  <c r="A616" i="7"/>
  <c r="A617" i="7"/>
  <c r="A618" i="7"/>
  <c r="A619" i="7"/>
  <c r="A620" i="7"/>
  <c r="A621" i="7"/>
  <c r="A622" i="7"/>
  <c r="A623" i="7"/>
  <c r="A624" i="7"/>
  <c r="A625" i="7"/>
  <c r="A626" i="7"/>
  <c r="A627" i="7"/>
  <c r="A628" i="7"/>
  <c r="A629" i="7"/>
  <c r="A630" i="7"/>
  <c r="A631" i="7"/>
  <c r="A632" i="7"/>
  <c r="A633" i="7"/>
  <c r="A634" i="7"/>
  <c r="A635" i="7"/>
  <c r="A636" i="7"/>
  <c r="A637" i="7"/>
  <c r="A638" i="7"/>
  <c r="A639" i="7"/>
  <c r="A640" i="7"/>
  <c r="A641" i="7"/>
  <c r="A642" i="7"/>
  <c r="A643" i="7"/>
  <c r="A644" i="7"/>
  <c r="A645" i="7"/>
  <c r="A646" i="7"/>
  <c r="A647" i="7"/>
  <c r="A648" i="7"/>
  <c r="A649" i="7"/>
  <c r="A650" i="7"/>
  <c r="A651" i="7"/>
  <c r="A652" i="7"/>
  <c r="A653" i="7"/>
  <c r="A654" i="7"/>
  <c r="A655" i="7"/>
  <c r="A656" i="7"/>
  <c r="A657" i="7"/>
  <c r="A658" i="7"/>
  <c r="A659" i="7"/>
  <c r="A660" i="7"/>
  <c r="A661" i="7"/>
  <c r="A662" i="7"/>
  <c r="A663" i="7"/>
  <c r="A664" i="7"/>
  <c r="A665" i="7"/>
  <c r="A666" i="7"/>
  <c r="A667" i="7"/>
  <c r="A668" i="7"/>
  <c r="A669" i="7"/>
  <c r="A670" i="7"/>
  <c r="A671" i="7"/>
  <c r="A672" i="7"/>
  <c r="A673" i="7"/>
  <c r="A674" i="7"/>
  <c r="A675" i="7"/>
  <c r="A676" i="7"/>
  <c r="A677" i="7"/>
  <c r="A678" i="7"/>
  <c r="A679" i="7"/>
  <c r="A680" i="7"/>
  <c r="A681" i="7"/>
  <c r="A682" i="7"/>
  <c r="A683" i="7"/>
  <c r="A684" i="7"/>
  <c r="A685" i="7"/>
  <c r="A686" i="7"/>
  <c r="A687" i="7"/>
  <c r="A688" i="7"/>
  <c r="A689" i="7"/>
  <c r="A690" i="7"/>
  <c r="A691" i="7"/>
  <c r="A692" i="7"/>
  <c r="A693" i="7"/>
  <c r="A694" i="7"/>
  <c r="A695" i="7"/>
  <c r="A696" i="7"/>
  <c r="A697" i="7"/>
  <c r="A698" i="7"/>
  <c r="A699" i="7"/>
  <c r="A700" i="7"/>
  <c r="A701" i="7"/>
  <c r="A702" i="7"/>
  <c r="A703" i="7"/>
  <c r="A704" i="7"/>
  <c r="A705" i="7"/>
  <c r="A706" i="7"/>
  <c r="A707" i="7"/>
  <c r="A708" i="7"/>
  <c r="A709" i="7"/>
  <c r="A710" i="7"/>
  <c r="A711" i="7"/>
  <c r="A712" i="7"/>
  <c r="A713" i="7"/>
  <c r="A714" i="7"/>
  <c r="A715" i="7"/>
  <c r="A716" i="7"/>
  <c r="A717" i="7"/>
  <c r="A718" i="7"/>
  <c r="A719" i="7"/>
  <c r="A720" i="7"/>
  <c r="A721" i="7"/>
  <c r="A722" i="7"/>
  <c r="A723" i="7"/>
  <c r="A724" i="7"/>
  <c r="A725" i="7"/>
  <c r="A726" i="7"/>
  <c r="A727" i="7"/>
  <c r="A728" i="7"/>
  <c r="A729" i="7"/>
  <c r="A730" i="7"/>
  <c r="A731" i="7"/>
  <c r="A732" i="7"/>
  <c r="A733" i="7"/>
  <c r="A734" i="7"/>
  <c r="A735" i="7"/>
  <c r="A736" i="7"/>
  <c r="A737" i="7"/>
  <c r="A738" i="7"/>
  <c r="A739" i="7"/>
  <c r="A740" i="7"/>
  <c r="A741" i="7"/>
  <c r="A742" i="7"/>
  <c r="A743" i="7"/>
  <c r="A744" i="7"/>
  <c r="A745" i="7"/>
  <c r="A746" i="7"/>
  <c r="A747" i="7"/>
  <c r="A748" i="7"/>
  <c r="A749" i="7"/>
  <c r="A750" i="7"/>
  <c r="A751" i="7"/>
  <c r="A752" i="7"/>
  <c r="A753" i="7"/>
  <c r="A754" i="7"/>
  <c r="A755" i="7"/>
  <c r="A756" i="7"/>
  <c r="A757" i="7"/>
  <c r="A758" i="7"/>
  <c r="A759" i="7"/>
  <c r="A760" i="7"/>
  <c r="A761" i="7"/>
  <c r="A762" i="7"/>
  <c r="A763" i="7"/>
  <c r="A764" i="7"/>
  <c r="A765" i="7"/>
  <c r="A766" i="7"/>
  <c r="A767" i="7"/>
  <c r="A768" i="7"/>
  <c r="A769" i="7"/>
  <c r="A770" i="7"/>
  <c r="A771" i="7"/>
  <c r="A772" i="7"/>
  <c r="A773" i="7"/>
  <c r="A774" i="7"/>
  <c r="A775" i="7"/>
  <c r="A776" i="7"/>
  <c r="A777" i="7"/>
  <c r="A778" i="7"/>
  <c r="A779" i="7"/>
  <c r="A780" i="7"/>
  <c r="A781" i="7"/>
  <c r="A782" i="7"/>
  <c r="A783" i="7"/>
  <c r="A784" i="7"/>
  <c r="A785" i="7"/>
  <c r="A786" i="7"/>
  <c r="A787" i="7"/>
  <c r="A788" i="7"/>
  <c r="A789" i="7"/>
  <c r="A790" i="7"/>
  <c r="A791" i="7"/>
  <c r="A792" i="7"/>
  <c r="A793" i="7"/>
  <c r="A794" i="7"/>
  <c r="A795" i="7"/>
  <c r="A796" i="7"/>
  <c r="A797" i="7"/>
  <c r="A798" i="7"/>
  <c r="A799" i="7"/>
  <c r="A800" i="7"/>
  <c r="A801" i="7"/>
  <c r="A802" i="7"/>
  <c r="A803" i="7"/>
  <c r="A804" i="7"/>
  <c r="A805" i="7"/>
  <c r="A806" i="7"/>
  <c r="A807" i="7"/>
  <c r="A808" i="7"/>
  <c r="A809" i="7"/>
  <c r="A810" i="7"/>
  <c r="A811" i="7"/>
  <c r="A812" i="7"/>
  <c r="A813" i="7"/>
  <c r="A814" i="7"/>
  <c r="A815" i="7"/>
  <c r="A816" i="7"/>
  <c r="A817" i="7"/>
  <c r="A818" i="7"/>
  <c r="A819" i="7"/>
  <c r="A820" i="7"/>
  <c r="A821" i="7"/>
  <c r="A822" i="7"/>
  <c r="A823" i="7"/>
  <c r="A824" i="7"/>
  <c r="A825" i="7"/>
  <c r="A826" i="7"/>
  <c r="A827" i="7"/>
  <c r="A828" i="7"/>
  <c r="A829" i="7"/>
  <c r="A830" i="7"/>
  <c r="A831" i="7"/>
  <c r="A832" i="7"/>
  <c r="A833" i="7"/>
  <c r="A834" i="7"/>
  <c r="A835" i="7"/>
  <c r="A836" i="7"/>
  <c r="A837" i="7"/>
  <c r="A838" i="7"/>
  <c r="A839" i="7"/>
  <c r="A840" i="7"/>
  <c r="A841" i="7"/>
  <c r="A842" i="7"/>
  <c r="A843" i="7"/>
  <c r="A844" i="7"/>
  <c r="A845" i="7"/>
  <c r="A846" i="7"/>
  <c r="A847" i="7"/>
  <c r="A848" i="7"/>
  <c r="A849" i="7"/>
  <c r="A850" i="7"/>
  <c r="A851" i="7"/>
  <c r="A852" i="7"/>
  <c r="A853" i="7"/>
  <c r="A854" i="7"/>
  <c r="A855" i="7"/>
  <c r="A856" i="7"/>
  <c r="A857" i="7"/>
  <c r="A858" i="7"/>
  <c r="A859" i="7"/>
  <c r="A860" i="7"/>
  <c r="A861" i="7"/>
  <c r="A862" i="7"/>
  <c r="A863" i="7"/>
  <c r="A864" i="7"/>
  <c r="A865" i="7"/>
  <c r="A866" i="7"/>
  <c r="A867" i="7"/>
  <c r="A868" i="7"/>
  <c r="A869" i="7"/>
  <c r="A870" i="7"/>
  <c r="A871" i="7"/>
  <c r="A872" i="7"/>
  <c r="A873" i="7"/>
  <c r="A874" i="7"/>
  <c r="A875" i="7"/>
  <c r="A876" i="7"/>
  <c r="A877" i="7"/>
  <c r="A878" i="7"/>
  <c r="A879" i="7"/>
  <c r="A880" i="7"/>
  <c r="A881" i="7"/>
  <c r="A882" i="7"/>
  <c r="A883" i="7"/>
  <c r="A884" i="7"/>
  <c r="A885" i="7"/>
  <c r="A886" i="7"/>
  <c r="A887" i="7"/>
  <c r="A888" i="7"/>
  <c r="A889" i="7"/>
  <c r="A890" i="7"/>
  <c r="A891" i="7"/>
  <c r="A892" i="7"/>
  <c r="A893" i="7"/>
  <c r="A894" i="7"/>
  <c r="A895" i="7"/>
  <c r="A896" i="7"/>
  <c r="A897" i="7"/>
  <c r="A898" i="7"/>
  <c r="A899" i="7"/>
  <c r="A900" i="7"/>
  <c r="A901" i="7"/>
  <c r="A902" i="7"/>
  <c r="A903" i="7"/>
  <c r="A904" i="7"/>
  <c r="A905" i="7"/>
  <c r="A906" i="7"/>
  <c r="A907" i="7"/>
  <c r="A908" i="7"/>
  <c r="A909" i="7"/>
  <c r="A910" i="7"/>
  <c r="A911" i="7"/>
  <c r="A912" i="7"/>
  <c r="A913" i="7"/>
  <c r="A914" i="7"/>
  <c r="A915" i="7"/>
  <c r="A916" i="7"/>
  <c r="A917" i="7"/>
  <c r="A918" i="7"/>
  <c r="A919" i="7"/>
  <c r="A920" i="7"/>
  <c r="A921" i="7"/>
  <c r="A922" i="7"/>
  <c r="A923" i="7"/>
  <c r="A924" i="7"/>
  <c r="A925" i="7"/>
  <c r="A926" i="7"/>
  <c r="A927" i="7"/>
  <c r="A928" i="7"/>
  <c r="A929" i="7"/>
  <c r="A930" i="7"/>
  <c r="A931" i="7"/>
  <c r="A932" i="7"/>
  <c r="A933" i="7"/>
  <c r="A934" i="7"/>
  <c r="A935" i="7"/>
  <c r="A936" i="7"/>
  <c r="A937" i="7"/>
  <c r="A938" i="7"/>
  <c r="A939" i="7"/>
  <c r="A940" i="7"/>
  <c r="A941" i="7"/>
  <c r="A942" i="7"/>
  <c r="A943" i="7"/>
  <c r="A944" i="7"/>
  <c r="A945" i="7"/>
  <c r="A946" i="7"/>
  <c r="A947" i="7"/>
  <c r="A948" i="7"/>
  <c r="A949" i="7"/>
  <c r="A950" i="7"/>
  <c r="A951" i="7"/>
  <c r="A952" i="7"/>
  <c r="A953" i="7"/>
  <c r="A954" i="7"/>
  <c r="A955" i="7"/>
  <c r="A956" i="7"/>
  <c r="A957" i="7"/>
  <c r="A958" i="7"/>
  <c r="A959" i="7"/>
  <c r="A960" i="7"/>
  <c r="A961" i="7"/>
  <c r="A962" i="7"/>
  <c r="A963" i="7"/>
  <c r="A964" i="7"/>
  <c r="A965" i="7"/>
  <c r="A966" i="7"/>
  <c r="A967" i="7"/>
  <c r="G954" i="16" s="1"/>
  <c r="A968" i="7"/>
  <c r="G955" i="16" s="1"/>
  <c r="A969" i="7"/>
  <c r="G956" i="16" s="1"/>
  <c r="A970" i="7"/>
  <c r="G957" i="16" s="1"/>
  <c r="A971" i="7"/>
  <c r="G958" i="16" s="1"/>
  <c r="A972" i="7"/>
  <c r="G959" i="16" s="1"/>
  <c r="A973" i="7"/>
  <c r="G960" i="16" s="1"/>
  <c r="A974" i="7"/>
  <c r="G961" i="16" s="1"/>
  <c r="A975" i="7"/>
  <c r="G962" i="16" s="1"/>
  <c r="A976" i="7"/>
  <c r="G963" i="16" s="1"/>
  <c r="A977" i="7"/>
  <c r="G964" i="16" s="1"/>
  <c r="A978" i="7"/>
  <c r="G965" i="16" s="1"/>
  <c r="A979" i="7"/>
  <c r="G966" i="16" s="1"/>
  <c r="A980" i="7"/>
  <c r="G967" i="16" s="1"/>
  <c r="A981" i="7"/>
  <c r="G968" i="16" s="1"/>
  <c r="A982" i="7"/>
  <c r="G969" i="16" s="1"/>
  <c r="A983" i="7"/>
  <c r="G970" i="16" s="1"/>
  <c r="A984" i="7"/>
  <c r="G971" i="16" s="1"/>
  <c r="A985" i="7"/>
  <c r="G972" i="16" s="1"/>
  <c r="A986" i="7"/>
  <c r="G973" i="16" s="1"/>
  <c r="A987" i="7"/>
  <c r="G974" i="16" s="1"/>
  <c r="A988" i="7"/>
  <c r="G975" i="16" s="1"/>
  <c r="A989" i="7"/>
  <c r="G976" i="16" s="1"/>
  <c r="A990" i="7"/>
  <c r="G977" i="16" s="1"/>
  <c r="A991" i="7"/>
  <c r="G978" i="16" s="1"/>
  <c r="A992" i="7"/>
  <c r="G979" i="16" s="1"/>
  <c r="A993" i="7"/>
  <c r="G980" i="16" s="1"/>
  <c r="A994" i="7"/>
  <c r="G981" i="16" s="1"/>
  <c r="A995" i="7"/>
  <c r="G982" i="16" s="1"/>
  <c r="A996" i="7"/>
  <c r="G983" i="16" s="1"/>
  <c r="A997" i="7"/>
  <c r="G984" i="16" s="1"/>
  <c r="A998" i="7"/>
  <c r="G985" i="16" s="1"/>
  <c r="A999" i="7"/>
  <c r="G986" i="16" s="1"/>
  <c r="A1000" i="7"/>
  <c r="G987" i="16" s="1"/>
  <c r="A1001" i="7"/>
  <c r="G988" i="16" s="1"/>
  <c r="A1002" i="7"/>
  <c r="G989" i="16" s="1"/>
  <c r="A1003" i="7"/>
  <c r="G990" i="16" s="1"/>
  <c r="A1004" i="7"/>
  <c r="G991" i="16" s="1"/>
  <c r="A1005" i="7"/>
  <c r="G992" i="16" s="1"/>
  <c r="A1006" i="7"/>
  <c r="G993" i="16" s="1"/>
  <c r="A1007" i="7"/>
  <c r="A1008" i="7"/>
  <c r="A1009" i="7"/>
  <c r="A1010" i="7"/>
  <c r="A1011" i="7"/>
  <c r="A1012" i="7"/>
  <c r="A1013" i="7"/>
  <c r="A1014" i="7"/>
  <c r="A1015" i="7"/>
  <c r="A1016" i="7"/>
  <c r="A1017" i="7"/>
  <c r="A1018" i="7"/>
  <c r="A1019" i="7"/>
  <c r="A1020" i="7"/>
  <c r="A1021" i="7"/>
  <c r="A1022" i="7"/>
  <c r="A1023" i="7"/>
  <c r="A1024" i="7"/>
  <c r="A1025" i="7"/>
  <c r="A1026" i="7"/>
  <c r="A1027" i="7"/>
  <c r="A1028" i="7"/>
  <c r="A1029" i="7"/>
  <c r="A1030" i="7"/>
  <c r="A1031" i="7"/>
  <c r="A1032" i="7"/>
  <c r="A1033" i="7"/>
  <c r="A1034" i="7"/>
  <c r="A1035" i="7"/>
  <c r="A1036" i="7"/>
  <c r="A1037" i="7"/>
  <c r="A1038" i="7"/>
  <c r="A1039" i="7"/>
  <c r="A1040" i="7"/>
  <c r="A1041" i="7"/>
  <c r="A1042" i="7"/>
  <c r="A1043" i="7"/>
  <c r="A1044" i="7"/>
  <c r="A1045" i="7"/>
  <c r="A1046" i="7"/>
  <c r="A1047" i="7"/>
  <c r="A1048" i="7"/>
  <c r="A1049" i="7"/>
  <c r="A1050" i="7"/>
  <c r="A1051" i="7"/>
  <c r="A1052" i="7"/>
  <c r="A1053" i="7"/>
  <c r="A1054" i="7"/>
  <c r="A1055" i="7"/>
  <c r="A1056" i="7"/>
  <c r="A1057" i="7"/>
  <c r="A1058" i="7"/>
  <c r="A1059" i="7"/>
  <c r="A1060" i="7"/>
  <c r="A1061" i="7"/>
  <c r="A1062" i="7"/>
  <c r="A1063" i="7"/>
  <c r="A1064" i="7"/>
  <c r="A1065" i="7"/>
  <c r="A1066" i="7"/>
  <c r="A1067" i="7"/>
  <c r="A1068" i="7"/>
  <c r="A1069" i="7"/>
  <c r="A1070" i="7"/>
  <c r="A1071" i="7"/>
  <c r="A1072" i="7"/>
  <c r="A1073" i="7"/>
  <c r="A1074" i="7"/>
  <c r="A1075" i="7"/>
  <c r="A1076" i="7"/>
  <c r="A1077" i="7"/>
  <c r="A1078" i="7"/>
  <c r="A1079" i="7"/>
  <c r="A1080" i="7"/>
  <c r="A1081" i="7"/>
  <c r="A1082" i="7"/>
  <c r="A1083" i="7"/>
  <c r="A1084" i="7"/>
  <c r="A1085" i="7"/>
  <c r="A1086" i="7"/>
  <c r="A1087" i="7"/>
  <c r="A1088" i="7"/>
  <c r="A1089" i="7"/>
  <c r="A1090" i="7"/>
  <c r="A1091" i="7"/>
  <c r="A1092" i="7"/>
  <c r="A1093" i="7"/>
  <c r="A1094" i="7"/>
  <c r="A1095" i="7"/>
  <c r="A1096" i="7"/>
  <c r="A1097" i="7"/>
  <c r="A1098" i="7"/>
  <c r="A1099" i="7"/>
  <c r="A1100" i="7"/>
  <c r="A1101" i="7"/>
  <c r="A1102" i="7"/>
  <c r="A1103" i="7"/>
  <c r="A1104" i="7"/>
  <c r="A1105" i="7"/>
  <c r="A1106" i="7"/>
  <c r="A1107" i="7"/>
  <c r="A1108" i="7"/>
  <c r="A1109" i="7"/>
  <c r="A1110" i="7"/>
  <c r="A1111" i="7"/>
  <c r="A1112" i="7"/>
  <c r="A1113" i="7"/>
  <c r="A1114" i="7"/>
  <c r="A1115" i="7"/>
  <c r="A1116" i="7"/>
  <c r="A1117" i="7"/>
  <c r="A1118" i="7"/>
  <c r="A1119" i="7"/>
  <c r="A1120" i="7"/>
  <c r="A1121" i="7"/>
  <c r="A1122" i="7"/>
  <c r="A1123" i="7"/>
  <c r="A1124" i="7"/>
  <c r="A1125" i="7"/>
  <c r="A1126" i="7"/>
  <c r="A1127" i="7"/>
  <c r="A1128" i="7"/>
  <c r="A1129" i="7"/>
  <c r="A1130" i="7"/>
  <c r="A1131" i="7"/>
  <c r="A1132" i="7"/>
  <c r="A1133" i="7"/>
  <c r="A1134" i="7"/>
  <c r="A1135" i="7"/>
  <c r="A1136" i="7"/>
  <c r="A1137" i="7"/>
  <c r="A1138" i="7"/>
  <c r="A1139" i="7"/>
  <c r="A1140" i="7"/>
  <c r="A1141" i="7"/>
  <c r="A1142" i="7"/>
  <c r="A1143" i="7"/>
  <c r="A1144" i="7"/>
  <c r="A1145" i="7"/>
  <c r="A1146" i="7"/>
  <c r="A1147" i="7"/>
  <c r="A1148" i="7"/>
  <c r="A1149" i="7"/>
  <c r="A1150" i="7"/>
  <c r="A1151" i="7"/>
  <c r="A1152" i="7"/>
  <c r="A1153" i="7"/>
  <c r="A1154" i="7"/>
  <c r="A1155" i="7"/>
  <c r="A1156" i="7"/>
  <c r="A1157" i="7"/>
  <c r="A1158" i="7"/>
  <c r="A1159" i="7"/>
  <c r="A1160" i="7"/>
  <c r="A1161" i="7"/>
  <c r="A1162" i="7"/>
  <c r="A1163" i="7"/>
  <c r="A1164" i="7"/>
  <c r="A1165" i="7"/>
  <c r="A1166" i="7"/>
  <c r="A1167" i="7"/>
  <c r="A1168" i="7"/>
  <c r="A1169" i="7"/>
  <c r="A1170" i="7"/>
  <c r="A1171" i="7"/>
  <c r="A1172" i="7"/>
  <c r="A1173" i="7"/>
  <c r="A1174" i="7"/>
  <c r="A1175" i="7"/>
  <c r="A1176" i="7"/>
  <c r="A1177" i="7"/>
  <c r="A1178" i="7"/>
  <c r="A1179" i="7"/>
  <c r="A1180" i="7"/>
  <c r="A1181" i="7"/>
  <c r="A1182" i="7"/>
  <c r="A1183" i="7"/>
  <c r="A1184" i="7"/>
  <c r="A1185" i="7"/>
  <c r="A1186" i="7"/>
  <c r="A1187" i="7"/>
  <c r="A1188" i="7"/>
  <c r="A1189" i="7"/>
  <c r="A1190" i="7"/>
  <c r="A1191" i="7"/>
  <c r="A1192" i="7"/>
  <c r="A1193" i="7"/>
  <c r="A1194" i="7"/>
  <c r="A1195" i="7"/>
  <c r="A1196" i="7"/>
  <c r="A1197" i="7"/>
  <c r="A1198" i="7"/>
  <c r="A1199" i="7"/>
  <c r="A1200" i="7"/>
  <c r="A1201" i="7"/>
  <c r="A1202" i="7"/>
  <c r="A1203" i="7"/>
  <c r="A1204" i="7"/>
  <c r="A1205" i="7"/>
  <c r="A1206" i="7"/>
  <c r="A1207" i="7"/>
  <c r="A1208" i="7"/>
  <c r="A1209" i="7"/>
  <c r="A1210" i="7"/>
  <c r="A1211" i="7"/>
  <c r="A1212" i="7"/>
  <c r="A1213" i="7"/>
  <c r="A1214" i="7"/>
  <c r="A1215" i="7"/>
  <c r="A1216" i="7"/>
  <c r="A1217" i="7"/>
  <c r="A1218" i="7"/>
  <c r="A1219" i="7"/>
  <c r="A1220" i="7"/>
  <c r="A1221" i="7"/>
  <c r="A1222" i="7"/>
  <c r="A1223" i="7"/>
  <c r="A1224" i="7"/>
  <c r="A1225" i="7"/>
  <c r="A1226" i="7"/>
  <c r="A1227" i="7"/>
  <c r="A1228" i="7"/>
  <c r="A1229" i="7"/>
  <c r="A1230" i="7"/>
  <c r="A1231" i="7"/>
  <c r="A1232" i="7"/>
  <c r="A1233" i="7"/>
  <c r="A1234" i="7"/>
  <c r="A1235" i="7"/>
  <c r="A1236" i="7"/>
  <c r="A1237" i="7"/>
  <c r="A1238" i="7"/>
  <c r="A1239" i="7"/>
  <c r="A1240" i="7"/>
  <c r="A1241" i="7"/>
  <c r="A1242" i="7"/>
  <c r="A1243" i="7"/>
  <c r="A1244" i="7"/>
  <c r="A1245" i="7"/>
  <c r="A1246" i="7"/>
  <c r="A1247" i="7"/>
  <c r="A1248" i="7"/>
  <c r="A1249" i="7"/>
  <c r="A1250" i="7"/>
  <c r="A1251" i="7"/>
  <c r="A1252" i="7"/>
  <c r="A1253" i="7"/>
  <c r="A1254" i="7"/>
  <c r="A1255" i="7"/>
  <c r="A1256" i="7"/>
  <c r="A1257" i="7"/>
  <c r="A1258" i="7"/>
  <c r="A1259" i="7"/>
  <c r="A1260" i="7"/>
  <c r="A1261" i="7"/>
  <c r="A1262" i="7"/>
  <c r="A1263" i="7"/>
  <c r="A1264" i="7"/>
  <c r="A1265" i="7"/>
  <c r="A1266" i="7"/>
  <c r="A1267" i="7"/>
  <c r="A1268" i="7"/>
  <c r="A1269" i="7"/>
  <c r="A1270" i="7"/>
  <c r="A1271" i="7"/>
  <c r="A1272" i="7"/>
  <c r="A1273" i="7"/>
  <c r="A1274" i="7"/>
  <c r="A1275" i="7"/>
  <c r="A1276" i="7"/>
  <c r="A1277" i="7"/>
  <c r="A1278" i="7"/>
  <c r="A1279" i="7"/>
  <c r="A1280" i="7"/>
  <c r="A1281" i="7"/>
  <c r="A1282" i="7"/>
  <c r="A1283" i="7"/>
  <c r="A1284" i="7"/>
  <c r="A1285" i="7"/>
  <c r="A1286" i="7"/>
  <c r="A1287" i="7"/>
  <c r="A1288" i="7"/>
  <c r="A1289" i="7"/>
  <c r="A1290" i="7"/>
  <c r="A1291" i="7"/>
  <c r="A1292" i="7"/>
  <c r="A1293" i="7"/>
  <c r="A1294" i="7"/>
  <c r="A1295" i="7"/>
  <c r="A1296" i="7"/>
  <c r="A1297" i="7"/>
  <c r="A1298" i="7"/>
  <c r="A1299" i="7"/>
  <c r="A1300" i="7"/>
  <c r="A1301" i="7"/>
  <c r="A1302" i="7"/>
  <c r="G1289" i="16" s="1"/>
  <c r="A1303" i="7"/>
  <c r="G1290" i="16" s="1"/>
  <c r="A1304" i="7"/>
  <c r="G1291" i="16" s="1"/>
  <c r="A1305" i="7"/>
  <c r="G1292" i="16" s="1"/>
  <c r="A1306" i="7"/>
  <c r="G1293" i="16" s="1"/>
  <c r="A1307" i="7"/>
  <c r="G1294" i="16" s="1"/>
  <c r="A1308" i="7"/>
  <c r="G1295" i="16" s="1"/>
  <c r="A1309" i="7"/>
  <c r="G1296" i="16" s="1"/>
  <c r="A1310" i="7"/>
  <c r="G1297" i="16" s="1"/>
  <c r="A1311" i="7"/>
  <c r="G1298" i="16" s="1"/>
  <c r="A1312" i="7"/>
  <c r="G1299" i="16" s="1"/>
  <c r="A295" i="7"/>
  <c r="A282" i="16" s="1"/>
  <c r="A296" i="7"/>
  <c r="G283" i="16" s="1"/>
  <c r="A297" i="7"/>
  <c r="G284" i="16" s="1"/>
  <c r="A298" i="7"/>
  <c r="G285" i="16" s="1"/>
  <c r="A328" i="7"/>
  <c r="G315" i="16" s="1"/>
  <c r="A329" i="7"/>
  <c r="G316" i="16" s="1"/>
  <c r="A330" i="7"/>
  <c r="G317" i="16" s="1"/>
  <c r="A364" i="7"/>
  <c r="A365" i="7"/>
  <c r="A366" i="7"/>
  <c r="A367" i="7"/>
  <c r="A368" i="7"/>
  <c r="A370" i="7"/>
  <c r="A371" i="7"/>
  <c r="A372" i="7"/>
  <c r="A373" i="7"/>
  <c r="A374" i="7"/>
  <c r="A375" i="7"/>
  <c r="A376" i="7"/>
  <c r="A377" i="7"/>
  <c r="A378" i="7"/>
  <c r="A379" i="7"/>
  <c r="A380" i="7"/>
  <c r="A381" i="7"/>
  <c r="A382" i="7"/>
  <c r="A383" i="7"/>
  <c r="A384" i="7"/>
  <c r="A385" i="7"/>
  <c r="A386" i="7"/>
  <c r="A387" i="7"/>
  <c r="A388" i="7"/>
  <c r="A389" i="7"/>
  <c r="A390" i="7"/>
  <c r="A391" i="7"/>
  <c r="A392" i="7"/>
  <c r="A393" i="7"/>
  <c r="A394" i="7"/>
  <c r="A395" i="7"/>
  <c r="F2" i="16"/>
  <c r="E2" i="16"/>
  <c r="D2" i="16"/>
  <c r="C2" i="16"/>
  <c r="B2" i="16"/>
  <c r="A15" i="7"/>
  <c r="A1381" i="7"/>
  <c r="A1393" i="7"/>
  <c r="A1387" i="7"/>
  <c r="A1404" i="7"/>
  <c r="A1410" i="7"/>
  <c r="A1416" i="7"/>
  <c r="A1422" i="7"/>
  <c r="A1428" i="7"/>
  <c r="A1434" i="7"/>
  <c r="A1440" i="7"/>
  <c r="A1486" i="7"/>
  <c r="A1492" i="7"/>
  <c r="A1498" i="7"/>
  <c r="A1504" i="7"/>
  <c r="A1511" i="7"/>
  <c r="A1505" i="7"/>
  <c r="A1512" i="7"/>
  <c r="N263" i="7"/>
  <c r="M263" i="7"/>
  <c r="N262" i="7"/>
  <c r="M262" i="7"/>
  <c r="N261" i="7"/>
  <c r="M261" i="7"/>
  <c r="O260" i="7"/>
  <c r="N260" i="7"/>
  <c r="M260" i="7"/>
  <c r="A1313" i="7"/>
  <c r="G1300" i="16" s="1"/>
  <c r="A1314" i="7"/>
  <c r="G1301" i="16" s="1"/>
  <c r="A1315" i="7"/>
  <c r="G1302" i="16" s="1"/>
  <c r="A1316" i="7"/>
  <c r="G1303" i="16" s="1"/>
  <c r="A1317" i="7"/>
  <c r="G1304" i="16" s="1"/>
  <c r="A1318" i="7"/>
  <c r="G1305" i="16" s="1"/>
  <c r="A1319" i="7"/>
  <c r="G1306" i="16" s="1"/>
  <c r="A1320" i="7"/>
  <c r="G1307" i="16" s="1"/>
  <c r="A1321" i="7"/>
  <c r="G1308" i="16" s="1"/>
  <c r="A1322" i="7"/>
  <c r="G1309" i="16" s="1"/>
  <c r="A1323" i="7"/>
  <c r="G1310" i="16" s="1"/>
  <c r="A1324" i="7"/>
  <c r="G1311" i="16" s="1"/>
  <c r="A1325" i="7"/>
  <c r="G1312" i="16" s="1"/>
  <c r="A1326" i="7"/>
  <c r="G1313" i="16" s="1"/>
  <c r="A1327" i="7"/>
  <c r="G1314" i="16" s="1"/>
  <c r="A1328" i="7"/>
  <c r="G1315" i="16" s="1"/>
  <c r="A1329" i="7"/>
  <c r="G1316" i="16" s="1"/>
  <c r="A1330" i="7"/>
  <c r="G1317" i="16" s="1"/>
  <c r="A1331" i="7"/>
  <c r="G1318" i="16" s="1"/>
  <c r="A1332" i="7"/>
  <c r="G1319" i="16" s="1"/>
  <c r="A1333" i="7"/>
  <c r="G1320" i="16" s="1"/>
  <c r="A1334" i="7"/>
  <c r="G1321" i="16" s="1"/>
  <c r="A1335" i="7"/>
  <c r="G1322" i="16" s="1"/>
  <c r="A1336" i="7"/>
  <c r="G1323" i="16" s="1"/>
  <c r="A1337" i="7"/>
  <c r="G1324" i="16" s="1"/>
  <c r="A1338" i="7"/>
  <c r="G1325" i="16" s="1"/>
  <c r="A1339" i="7"/>
  <c r="G1326" i="16" s="1"/>
  <c r="A1340" i="7"/>
  <c r="G1327" i="16" s="1"/>
  <c r="A1341" i="7"/>
  <c r="G1328" i="16" s="1"/>
  <c r="A1342" i="7"/>
  <c r="G1329" i="16" s="1"/>
  <c r="A1343" i="7"/>
  <c r="G1330" i="16" s="1"/>
  <c r="A1344" i="7"/>
  <c r="G1331" i="16" s="1"/>
  <c r="A1345" i="7"/>
  <c r="G1332" i="16" s="1"/>
  <c r="A1346" i="7"/>
  <c r="G1333" i="16" s="1"/>
  <c r="A1347" i="7"/>
  <c r="G1334" i="16" s="1"/>
  <c r="A1348" i="7"/>
  <c r="G1335" i="16" s="1"/>
  <c r="A1349" i="7"/>
  <c r="G1336" i="16" s="1"/>
  <c r="A1350" i="7"/>
  <c r="G1337" i="16" s="1"/>
  <c r="A1351" i="7"/>
  <c r="G1338" i="16" s="1"/>
  <c r="A1352" i="7"/>
  <c r="G1339" i="16" s="1"/>
  <c r="A1353" i="7"/>
  <c r="G1340" i="16" s="1"/>
  <c r="A1354" i="7"/>
  <c r="G1341" i="16" s="1"/>
  <c r="A1355" i="7"/>
  <c r="G1342" i="16" s="1"/>
  <c r="A1356" i="7"/>
  <c r="G1343" i="16" s="1"/>
  <c r="A1357" i="7"/>
  <c r="G1344" i="16" s="1"/>
  <c r="A1358" i="7"/>
  <c r="G1345" i="16" s="1"/>
  <c r="A1359" i="7"/>
  <c r="G1346" i="16" s="1"/>
  <c r="A1360" i="7"/>
  <c r="A1361" i="7"/>
  <c r="A1362" i="7"/>
  <c r="A1363" i="7"/>
  <c r="A1364" i="7"/>
  <c r="A1365" i="7"/>
  <c r="A1366" i="7"/>
  <c r="A1367" i="7"/>
  <c r="A1368" i="7"/>
  <c r="A1369" i="7"/>
  <c r="A1370" i="7"/>
  <c r="A1371" i="7"/>
  <c r="A1372" i="7"/>
  <c r="A1373" i="7"/>
  <c r="A1374" i="7"/>
  <c r="A1375" i="7"/>
  <c r="A1376" i="7"/>
  <c r="A1377" i="7"/>
  <c r="A1378" i="7"/>
  <c r="A1379" i="7"/>
  <c r="A1380" i="7"/>
  <c r="A1382" i="7"/>
  <c r="A1383" i="7"/>
  <c r="A1384" i="7"/>
  <c r="A1385" i="7"/>
  <c r="A1386" i="7"/>
  <c r="A1388" i="7"/>
  <c r="A1389" i="7"/>
  <c r="A1390" i="7"/>
  <c r="A1391" i="7"/>
  <c r="A1392" i="7"/>
  <c r="A1394" i="7"/>
  <c r="A1395" i="7"/>
  <c r="A1396" i="7"/>
  <c r="A1397" i="7"/>
  <c r="A1398" i="7"/>
  <c r="A1399" i="7"/>
  <c r="A1400" i="7"/>
  <c r="A1401" i="7"/>
  <c r="A1402" i="7"/>
  <c r="A1403" i="7"/>
  <c r="A1405" i="7"/>
  <c r="A1406" i="7"/>
  <c r="A1407" i="7"/>
  <c r="A1408" i="7"/>
  <c r="A1409" i="7"/>
  <c r="A1411" i="7"/>
  <c r="A1412" i="7"/>
  <c r="A1413" i="7"/>
  <c r="A1414" i="7"/>
  <c r="A1415" i="7"/>
  <c r="A1417" i="7"/>
  <c r="A1418" i="7"/>
  <c r="A1419" i="7"/>
  <c r="A1420" i="7"/>
  <c r="A1421" i="7"/>
  <c r="A1423" i="7"/>
  <c r="A1424" i="7"/>
  <c r="A1425" i="7"/>
  <c r="A1426" i="7"/>
  <c r="A1427" i="7"/>
  <c r="A1429" i="7"/>
  <c r="A1430" i="7"/>
  <c r="A1431" i="7"/>
  <c r="A1432" i="7"/>
  <c r="A1433" i="7"/>
  <c r="A1435" i="7"/>
  <c r="A1436" i="7"/>
  <c r="A1437" i="7"/>
  <c r="A1438" i="7"/>
  <c r="A1439" i="7"/>
  <c r="A1441" i="7"/>
  <c r="A1442" i="7"/>
  <c r="A1443" i="7"/>
  <c r="A1444" i="7"/>
  <c r="A1445" i="7"/>
  <c r="A1446" i="7"/>
  <c r="A1447" i="7"/>
  <c r="A1448" i="7"/>
  <c r="A1449" i="7"/>
  <c r="A1450" i="7"/>
  <c r="A1451" i="7"/>
  <c r="A1452" i="7"/>
  <c r="A1453" i="7"/>
  <c r="A1454" i="7"/>
  <c r="A1455" i="7"/>
  <c r="A1456" i="7"/>
  <c r="A1457" i="7"/>
  <c r="A1458" i="7"/>
  <c r="A1459" i="7"/>
  <c r="A1460" i="7"/>
  <c r="A1461" i="7"/>
  <c r="A1462" i="7"/>
  <c r="A1463" i="7"/>
  <c r="A1464" i="7"/>
  <c r="A1465" i="7"/>
  <c r="A1466" i="7"/>
  <c r="A1467" i="7"/>
  <c r="A1468" i="7"/>
  <c r="A1469" i="7"/>
  <c r="A1470" i="7"/>
  <c r="A1471" i="7"/>
  <c r="A1472" i="7"/>
  <c r="A1473" i="7"/>
  <c r="A1474" i="7"/>
  <c r="A1475" i="7"/>
  <c r="A1476" i="7"/>
  <c r="A1477" i="7"/>
  <c r="A1478" i="7"/>
  <c r="A1479" i="7"/>
  <c r="A1480" i="7"/>
  <c r="A1481" i="7"/>
  <c r="A1482" i="7"/>
  <c r="A1483" i="7"/>
  <c r="A1484" i="7"/>
  <c r="A1485" i="7"/>
  <c r="A1487" i="7"/>
  <c r="A1488" i="7"/>
  <c r="A1489" i="7"/>
  <c r="A1490" i="7"/>
  <c r="A1491" i="7"/>
  <c r="A1493" i="7"/>
  <c r="A1494" i="7"/>
  <c r="A1495" i="7"/>
  <c r="A1496" i="7"/>
  <c r="A1497" i="7"/>
  <c r="A1499" i="7"/>
  <c r="A1500" i="7"/>
  <c r="A1501" i="7"/>
  <c r="A1502" i="7"/>
  <c r="A1503" i="7"/>
  <c r="A1506" i="7"/>
  <c r="A1507" i="7"/>
  <c r="A1508" i="7"/>
  <c r="A1509" i="7"/>
  <c r="A1510" i="7"/>
  <c r="A1513" i="7"/>
  <c r="A1514" i="7"/>
  <c r="A1515" i="7"/>
  <c r="A1516" i="7"/>
  <c r="A1517" i="7"/>
  <c r="A1518" i="7"/>
  <c r="A1519" i="7"/>
  <c r="A1520" i="7"/>
  <c r="A1521" i="7"/>
  <c r="A1522" i="7"/>
  <c r="A1523" i="7"/>
  <c r="A1524" i="7"/>
  <c r="A1525" i="7"/>
  <c r="A1526" i="7"/>
  <c r="A1527" i="7"/>
  <c r="A1528" i="7"/>
  <c r="A1529" i="7"/>
  <c r="A1530" i="7"/>
  <c r="A1531" i="7"/>
  <c r="A1532" i="7"/>
  <c r="A1533" i="7"/>
  <c r="A1534" i="7"/>
  <c r="A1535" i="7"/>
  <c r="A1536" i="7"/>
  <c r="A1537" i="7"/>
  <c r="A1538" i="7"/>
  <c r="A1539" i="7"/>
  <c r="A1540" i="7"/>
  <c r="A1541" i="7"/>
  <c r="A1542" i="7"/>
  <c r="A1543" i="7"/>
  <c r="A1544" i="7"/>
  <c r="A1545" i="7"/>
  <c r="A1546" i="7"/>
  <c r="A1547" i="7"/>
  <c r="A1548" i="7"/>
  <c r="A1549" i="7"/>
  <c r="G820" i="16" l="1"/>
  <c r="G852" i="16"/>
  <c r="G886" i="16"/>
  <c r="G908" i="16"/>
  <c r="G926" i="16"/>
  <c r="G933" i="16"/>
  <c r="G940" i="16"/>
  <c r="G945" i="16"/>
  <c r="G998" i="16"/>
  <c r="G1016" i="16"/>
  <c r="G1018" i="16"/>
  <c r="G1030" i="16"/>
  <c r="G1048" i="16"/>
  <c r="G1066" i="16"/>
  <c r="G1077" i="16"/>
  <c r="G1089" i="16"/>
  <c r="G1093" i="16"/>
  <c r="G1128" i="16"/>
  <c r="G1143" i="16"/>
  <c r="G1154" i="16"/>
  <c r="G1159" i="16"/>
  <c r="G1163" i="16"/>
  <c r="G1194" i="16"/>
  <c r="G1216" i="16"/>
  <c r="G1221" i="16"/>
  <c r="G1229" i="16"/>
  <c r="G1231" i="16"/>
  <c r="G1256" i="16"/>
  <c r="G1267" i="16"/>
  <c r="G1273" i="16"/>
  <c r="G1283" i="16"/>
  <c r="G352" i="16"/>
  <c r="G362" i="16"/>
  <c r="G378" i="16"/>
  <c r="G1421" i="16"/>
  <c r="G1492" i="16"/>
  <c r="G1349" i="16"/>
  <c r="G1371" i="16"/>
  <c r="G1381" i="16"/>
  <c r="G1393" i="16"/>
  <c r="G1410" i="16"/>
  <c r="G1490" i="16"/>
  <c r="G1496" i="16"/>
  <c r="G1512" i="16"/>
  <c r="G840" i="16"/>
  <c r="G867" i="16"/>
  <c r="G885" i="16"/>
  <c r="G903" i="16"/>
  <c r="G906" i="16"/>
  <c r="G913" i="16"/>
  <c r="G925" i="16"/>
  <c r="G934" i="16"/>
  <c r="G950" i="16"/>
  <c r="G996" i="16"/>
  <c r="G1040" i="16"/>
  <c r="G1044" i="16"/>
  <c r="G1053" i="16"/>
  <c r="G1055" i="16"/>
  <c r="G1072" i="16"/>
  <c r="G1078" i="16"/>
  <c r="G1092" i="16"/>
  <c r="G1094" i="16"/>
  <c r="G1105" i="16"/>
  <c r="G1111" i="16"/>
  <c r="G1116" i="16"/>
  <c r="G1119" i="16"/>
  <c r="G1138" i="16"/>
  <c r="G1160" i="16"/>
  <c r="G1171" i="16"/>
  <c r="G1189" i="16"/>
  <c r="G1198" i="16"/>
  <c r="G1210" i="16"/>
  <c r="G1236" i="16"/>
  <c r="G1246" i="16"/>
  <c r="G1265" i="16"/>
  <c r="G1275" i="16"/>
  <c r="G360" i="16"/>
  <c r="G364" i="16"/>
  <c r="G1380" i="16"/>
  <c r="G1427" i="16"/>
  <c r="G1499" i="16"/>
  <c r="G1351" i="16"/>
  <c r="G1359" i="16"/>
  <c r="G1382" i="16"/>
  <c r="G1395" i="16"/>
  <c r="G1419" i="16"/>
  <c r="G1425" i="16"/>
  <c r="G1430" i="16"/>
  <c r="G1442" i="16"/>
  <c r="G1455" i="16"/>
  <c r="G1460" i="16"/>
  <c r="G1467" i="16"/>
  <c r="G1497" i="16"/>
  <c r="G1525" i="16"/>
  <c r="G1529" i="16"/>
  <c r="G1534" i="16"/>
  <c r="G346" i="16"/>
  <c r="G348" i="16"/>
  <c r="G293" i="16"/>
  <c r="G287" i="16"/>
  <c r="G291" i="16"/>
  <c r="G296" i="16"/>
  <c r="G298" i="16"/>
  <c r="G301" i="16"/>
  <c r="G306" i="16"/>
  <c r="G310" i="16"/>
  <c r="G318" i="16"/>
  <c r="G322" i="16"/>
  <c r="G325" i="16"/>
  <c r="G333" i="16"/>
  <c r="G337" i="16"/>
  <c r="G340" i="16"/>
  <c r="G342" i="16"/>
  <c r="G350" i="16"/>
  <c r="G384" i="16"/>
  <c r="G387" i="16"/>
  <c r="G392" i="16"/>
  <c r="G395" i="16"/>
  <c r="G397" i="16"/>
  <c r="G401" i="16"/>
  <c r="G406" i="16"/>
  <c r="G407" i="16"/>
  <c r="G408" i="16"/>
  <c r="G409" i="16"/>
  <c r="G415" i="16"/>
  <c r="G421" i="16"/>
  <c r="G432" i="16"/>
  <c r="G436" i="16"/>
  <c r="G440" i="16"/>
  <c r="G452" i="16"/>
  <c r="G459" i="16"/>
  <c r="G462" i="16"/>
  <c r="G464" i="16"/>
  <c r="G468" i="16"/>
  <c r="G474" i="16"/>
  <c r="G477" i="16"/>
  <c r="G480" i="16"/>
  <c r="G482" i="16"/>
  <c r="G486" i="16"/>
  <c r="G491" i="16"/>
  <c r="G499" i="16"/>
  <c r="G503" i="16"/>
  <c r="G505" i="16"/>
  <c r="G510" i="16"/>
  <c r="G514" i="16"/>
  <c r="G517" i="16"/>
  <c r="G522" i="16"/>
  <c r="G527" i="16"/>
  <c r="G530" i="16"/>
  <c r="G535" i="16"/>
  <c r="G540" i="16"/>
  <c r="G541" i="16"/>
  <c r="G546" i="16"/>
  <c r="G549" i="16"/>
  <c r="G554" i="16"/>
  <c r="G555" i="16"/>
  <c r="G560" i="16"/>
  <c r="G564" i="16"/>
  <c r="G566" i="16"/>
  <c r="G570" i="16"/>
  <c r="G573" i="16"/>
  <c r="G576" i="16"/>
  <c r="G578" i="16"/>
  <c r="G580" i="16"/>
  <c r="G583" i="16"/>
  <c r="G586" i="16"/>
  <c r="G592" i="16"/>
  <c r="G595" i="16"/>
  <c r="G600" i="16"/>
  <c r="G606" i="16"/>
  <c r="G608" i="16"/>
  <c r="G611" i="16"/>
  <c r="G614" i="16"/>
  <c r="G618" i="16"/>
  <c r="G625" i="16"/>
  <c r="G630" i="16"/>
  <c r="G633" i="16"/>
  <c r="G637" i="16"/>
  <c r="G639" i="16"/>
  <c r="G642" i="16"/>
  <c r="G646" i="16"/>
  <c r="G649" i="16"/>
  <c r="G674" i="16"/>
  <c r="G676" i="16"/>
  <c r="G679" i="16"/>
  <c r="G683" i="16"/>
  <c r="G685" i="16"/>
  <c r="G686" i="16"/>
  <c r="G690" i="16"/>
  <c r="G693" i="16"/>
  <c r="G697" i="16"/>
  <c r="G703" i="16"/>
  <c r="G706" i="16"/>
  <c r="G711" i="16"/>
  <c r="G719" i="16"/>
  <c r="G724" i="16"/>
  <c r="G731" i="16"/>
  <c r="G733" i="16"/>
  <c r="G737" i="16"/>
  <c r="G739" i="16"/>
  <c r="G755" i="16"/>
  <c r="G758" i="16"/>
  <c r="G760" i="16"/>
  <c r="G762" i="16"/>
  <c r="G770" i="16"/>
  <c r="G777" i="16"/>
  <c r="G782" i="16"/>
  <c r="G783" i="16"/>
  <c r="G790" i="16"/>
  <c r="G794" i="16"/>
  <c r="G801" i="16"/>
  <c r="G804" i="16"/>
  <c r="G808" i="16"/>
  <c r="G813" i="16"/>
  <c r="G827" i="16"/>
  <c r="G830" i="16"/>
  <c r="G832" i="16"/>
  <c r="G836" i="16"/>
  <c r="G839" i="16"/>
  <c r="G843" i="16"/>
  <c r="G849" i="16"/>
  <c r="G853" i="16"/>
  <c r="G857" i="16"/>
  <c r="G860" i="16"/>
  <c r="G862" i="16"/>
  <c r="G865" i="16"/>
  <c r="G871" i="16"/>
  <c r="G876" i="16"/>
  <c r="G877" i="16"/>
  <c r="G879" i="16"/>
  <c r="G883" i="16"/>
  <c r="G889" i="16"/>
  <c r="G895" i="16"/>
  <c r="G900" i="16"/>
  <c r="G911" i="16"/>
  <c r="G914" i="16"/>
  <c r="G917" i="16"/>
  <c r="G919" i="16"/>
  <c r="G922" i="16"/>
  <c r="G924" i="16"/>
  <c r="G929" i="16"/>
  <c r="G938" i="16"/>
  <c r="G947" i="16"/>
  <c r="G949" i="16"/>
  <c r="G997" i="16"/>
  <c r="G1002" i="16"/>
  <c r="G1007" i="16"/>
  <c r="G1010" i="16"/>
  <c r="G1014" i="16"/>
  <c r="G1019" i="16"/>
  <c r="G1024" i="16"/>
  <c r="G1026" i="16"/>
  <c r="G1032" i="16"/>
  <c r="G1036" i="16"/>
  <c r="G1043" i="16"/>
  <c r="G1049" i="16"/>
  <c r="G1052" i="16"/>
  <c r="G1056" i="16"/>
  <c r="G1061" i="16"/>
  <c r="G1064" i="16"/>
  <c r="G1067" i="16"/>
  <c r="G1073" i="16"/>
  <c r="G1080" i="16"/>
  <c r="G1087" i="16"/>
  <c r="G1096" i="16"/>
  <c r="G1100" i="16"/>
  <c r="G1109" i="16"/>
  <c r="G1125" i="16"/>
  <c r="G1130" i="16"/>
  <c r="G1135" i="16"/>
  <c r="G1137" i="16"/>
  <c r="G1141" i="16"/>
  <c r="G1144" i="16"/>
  <c r="G1148" i="16"/>
  <c r="G1149" i="16"/>
  <c r="G1151" i="16"/>
  <c r="G1153" i="16"/>
  <c r="G1161" i="16"/>
  <c r="G1164" i="16"/>
  <c r="G1165" i="16"/>
  <c r="G1168" i="16"/>
  <c r="G1174" i="16"/>
  <c r="G1180" i="16"/>
  <c r="G1183" i="16"/>
  <c r="G1187" i="16"/>
  <c r="G1191" i="16"/>
  <c r="G1195" i="16"/>
  <c r="G1199" i="16"/>
  <c r="G1202" i="16"/>
  <c r="G1204" i="16"/>
  <c r="G1207" i="16"/>
  <c r="G1213" i="16"/>
  <c r="G1217" i="16"/>
  <c r="G1220" i="16"/>
  <c r="G1226" i="16"/>
  <c r="G1228" i="16"/>
  <c r="G1233" i="16"/>
  <c r="G1239" i="16"/>
  <c r="G1242" i="16"/>
  <c r="G1244" i="16"/>
  <c r="G1250" i="16"/>
  <c r="G1252" i="16"/>
  <c r="G1257" i="16"/>
  <c r="G1260" i="16"/>
  <c r="G1264" i="16"/>
  <c r="G1272" i="16"/>
  <c r="G1277" i="16"/>
  <c r="G1280" i="16"/>
  <c r="G1285" i="16"/>
  <c r="G1288" i="16"/>
  <c r="G357" i="16"/>
  <c r="G366" i="16"/>
  <c r="G367" i="16"/>
  <c r="G376" i="16"/>
  <c r="G381" i="16"/>
  <c r="G1403" i="16"/>
  <c r="G1491" i="16"/>
  <c r="G1358" i="16"/>
  <c r="G1363" i="16"/>
  <c r="G1366" i="16"/>
  <c r="G1370" i="16"/>
  <c r="G1373" i="16"/>
  <c r="G1384" i="16"/>
  <c r="G1389" i="16"/>
  <c r="G1396" i="16"/>
  <c r="G1402" i="16"/>
  <c r="G1404" i="16"/>
  <c r="G1406" i="16"/>
  <c r="G1412" i="16"/>
  <c r="G1418" i="16"/>
  <c r="G1432" i="16"/>
  <c r="G1437" i="16"/>
  <c r="G1439" i="16"/>
  <c r="G1444" i="16"/>
  <c r="G1446" i="16"/>
  <c r="G1448" i="16"/>
  <c r="G1450" i="16"/>
  <c r="G1452" i="16"/>
  <c r="G1457" i="16"/>
  <c r="G1462" i="16"/>
  <c r="G1474" i="16"/>
  <c r="G1481" i="16"/>
  <c r="G1484" i="16"/>
  <c r="G1487" i="16"/>
  <c r="G1488" i="16"/>
  <c r="G1502" i="16"/>
  <c r="G1505" i="16"/>
  <c r="G1513" i="16"/>
  <c r="G1514" i="16"/>
  <c r="G1516" i="16"/>
  <c r="G1520" i="16"/>
  <c r="G1523" i="16"/>
  <c r="G1532" i="16"/>
  <c r="G1535" i="16"/>
  <c r="G345" i="16"/>
  <c r="G356" i="16"/>
  <c r="G312" i="16"/>
  <c r="G286" i="16"/>
  <c r="G294" i="16"/>
  <c r="G300" i="16"/>
  <c r="G303" i="16"/>
  <c r="G307" i="16"/>
  <c r="G311" i="16"/>
  <c r="G324" i="16"/>
  <c r="G329" i="16"/>
  <c r="G332" i="16"/>
  <c r="G336" i="16"/>
  <c r="G341" i="16"/>
  <c r="G343" i="16"/>
  <c r="G385" i="16"/>
  <c r="G390" i="16"/>
  <c r="G393" i="16"/>
  <c r="G398" i="16"/>
  <c r="G402" i="16"/>
  <c r="G411" i="16"/>
  <c r="G416" i="16"/>
  <c r="G420" i="16"/>
  <c r="G424" i="16"/>
  <c r="G426" i="16"/>
  <c r="G430" i="16"/>
  <c r="G433" i="16"/>
  <c r="G439" i="16"/>
  <c r="G441" i="16"/>
  <c r="G445" i="16"/>
  <c r="G453" i="16"/>
  <c r="G457" i="16"/>
  <c r="G461" i="16"/>
  <c r="G465" i="16"/>
  <c r="G469" i="16"/>
  <c r="G472" i="16"/>
  <c r="G476" i="16"/>
  <c r="G484" i="16"/>
  <c r="G488" i="16"/>
  <c r="G490" i="16"/>
  <c r="G494" i="16"/>
  <c r="G497" i="16"/>
  <c r="G502" i="16"/>
  <c r="G504" i="16"/>
  <c r="G506" i="16"/>
  <c r="G508" i="16"/>
  <c r="G511" i="16"/>
  <c r="G515" i="16"/>
  <c r="G521" i="16"/>
  <c r="G525" i="16"/>
  <c r="G529" i="16"/>
  <c r="G539" i="16"/>
  <c r="G542" i="16"/>
  <c r="G545" i="16"/>
  <c r="G550" i="16"/>
  <c r="G553" i="16"/>
  <c r="G557" i="16"/>
  <c r="G559" i="16"/>
  <c r="G563" i="16"/>
  <c r="G567" i="16"/>
  <c r="G571" i="16"/>
  <c r="G572" i="16"/>
  <c r="G574" i="16"/>
  <c r="G575" i="16"/>
  <c r="G581" i="16"/>
  <c r="G584" i="16"/>
  <c r="G589" i="16"/>
  <c r="G593" i="16"/>
  <c r="G601" i="16"/>
  <c r="G604" i="16"/>
  <c r="G607" i="16"/>
  <c r="G612" i="16"/>
  <c r="G615" i="16"/>
  <c r="G619" i="16"/>
  <c r="G623" i="16"/>
  <c r="G627" i="16"/>
  <c r="G629" i="16"/>
  <c r="G631" i="16"/>
  <c r="G635" i="16"/>
  <c r="G641" i="16"/>
  <c r="G644" i="16"/>
  <c r="G647" i="16"/>
  <c r="G650" i="16"/>
  <c r="G653" i="16"/>
  <c r="G655" i="16"/>
  <c r="G657" i="16"/>
  <c r="G689" i="16"/>
  <c r="G695" i="16"/>
  <c r="G698" i="16"/>
  <c r="G700" i="16"/>
  <c r="G705" i="16"/>
  <c r="G709" i="16"/>
  <c r="G713" i="16"/>
  <c r="G716" i="16"/>
  <c r="G722" i="16"/>
  <c r="G726" i="16"/>
  <c r="G729" i="16"/>
  <c r="G734" i="16"/>
  <c r="G736" i="16"/>
  <c r="G741" i="16"/>
  <c r="G744" i="16"/>
  <c r="G747" i="16"/>
  <c r="G752" i="16"/>
  <c r="G757" i="16"/>
  <c r="G759" i="16"/>
  <c r="G765" i="16"/>
  <c r="G769" i="16"/>
  <c r="G775" i="16"/>
  <c r="G778" i="16"/>
  <c r="G781" i="16"/>
  <c r="G784" i="16"/>
  <c r="G788" i="16"/>
  <c r="G791" i="16"/>
  <c r="G795" i="16"/>
  <c r="G800" i="16"/>
  <c r="G802" i="16"/>
  <c r="G806" i="16"/>
  <c r="G809" i="16"/>
  <c r="G811" i="16"/>
  <c r="G815" i="16"/>
  <c r="G816" i="16"/>
  <c r="G818" i="16"/>
  <c r="G821" i="16"/>
  <c r="G826" i="16"/>
  <c r="G828" i="16"/>
  <c r="G829" i="16"/>
  <c r="G833" i="16"/>
  <c r="G837" i="16"/>
  <c r="G845" i="16"/>
  <c r="G854" i="16"/>
  <c r="G856" i="16"/>
  <c r="G864" i="16"/>
  <c r="G869" i="16"/>
  <c r="G872" i="16"/>
  <c r="G874" i="16"/>
  <c r="G880" i="16"/>
  <c r="G882" i="16"/>
  <c r="G888" i="16"/>
  <c r="G891" i="16"/>
  <c r="G893" i="16"/>
  <c r="G897" i="16"/>
  <c r="G899" i="16"/>
  <c r="G902" i="16"/>
  <c r="G907" i="16"/>
  <c r="G909" i="16"/>
  <c r="G912" i="16"/>
  <c r="G916" i="16"/>
  <c r="G921" i="16"/>
  <c r="G923" i="16"/>
  <c r="G927" i="16"/>
  <c r="G930" i="16"/>
  <c r="G939" i="16"/>
  <c r="G941" i="16"/>
  <c r="G943" i="16"/>
  <c r="G946" i="16"/>
  <c r="G995" i="16"/>
  <c r="G999" i="16"/>
  <c r="G1003" i="16"/>
  <c r="G1006" i="16"/>
  <c r="G1011" i="16"/>
  <c r="G1015" i="16"/>
  <c r="G1022" i="16"/>
  <c r="G1025" i="16"/>
  <c r="G1028" i="16"/>
  <c r="G1031" i="16"/>
  <c r="G1033" i="16"/>
  <c r="G1039" i="16"/>
  <c r="G1042" i="16"/>
  <c r="G1045" i="16"/>
  <c r="G1057" i="16"/>
  <c r="G1060" i="16"/>
  <c r="G1071" i="16"/>
  <c r="G1074" i="16"/>
  <c r="G1079" i="16"/>
  <c r="G1082" i="16"/>
  <c r="G1083" i="16"/>
  <c r="G1086" i="16"/>
  <c r="G1088" i="16"/>
  <c r="G1090" i="16"/>
  <c r="G1095" i="16"/>
  <c r="G1097" i="16"/>
  <c r="G1099" i="16"/>
  <c r="G1102" i="16"/>
  <c r="G1106" i="16"/>
  <c r="G1110" i="16"/>
  <c r="G1115" i="16"/>
  <c r="G1120" i="16"/>
  <c r="G1122" i="16"/>
  <c r="G1124" i="16"/>
  <c r="G1127" i="16"/>
  <c r="G1129" i="16"/>
  <c r="G1133" i="16"/>
  <c r="G1139" i="16"/>
  <c r="G1146" i="16"/>
  <c r="G1155" i="16"/>
  <c r="G1157" i="16"/>
  <c r="G1158" i="16"/>
  <c r="G1162" i="16"/>
  <c r="G1166" i="16"/>
  <c r="G1169" i="16"/>
  <c r="G1172" i="16"/>
  <c r="G1176" i="16"/>
  <c r="G1179" i="16"/>
  <c r="G1181" i="16"/>
  <c r="G1185" i="16"/>
  <c r="G1190" i="16"/>
  <c r="G1193" i="16"/>
  <c r="G1196" i="16"/>
  <c r="G1197" i="16"/>
  <c r="G1201" i="16"/>
  <c r="G1205" i="16"/>
  <c r="G1209" i="16"/>
  <c r="G1211" i="16"/>
  <c r="G1214" i="16"/>
  <c r="G1219" i="16"/>
  <c r="G1222" i="16"/>
  <c r="G1224" i="16"/>
  <c r="G1227" i="16"/>
  <c r="G1230" i="16"/>
  <c r="G1232" i="16"/>
  <c r="G1235" i="16"/>
  <c r="G1237" i="16"/>
  <c r="G1240" i="16"/>
  <c r="G1243" i="16"/>
  <c r="G1245" i="16"/>
  <c r="G1247" i="16"/>
  <c r="G1248" i="16"/>
  <c r="G1253" i="16"/>
  <c r="G1254" i="16"/>
  <c r="G1258" i="16"/>
  <c r="G1259" i="16"/>
  <c r="G1261" i="16"/>
  <c r="G1266" i="16"/>
  <c r="G1268" i="16"/>
  <c r="G1269" i="16"/>
  <c r="G1271" i="16"/>
  <c r="G1274" i="16"/>
  <c r="G1279" i="16"/>
  <c r="G1281" i="16"/>
  <c r="G1287" i="16"/>
  <c r="G353" i="16"/>
  <c r="G355" i="16"/>
  <c r="G359" i="16"/>
  <c r="G365" i="16"/>
  <c r="G369" i="16"/>
  <c r="G371" i="16"/>
  <c r="G373" i="16"/>
  <c r="G377" i="16"/>
  <c r="G382" i="16"/>
  <c r="G1391" i="16"/>
  <c r="G1415" i="16"/>
  <c r="G1485" i="16"/>
  <c r="G1350" i="16"/>
  <c r="G1352" i="16"/>
  <c r="G1355" i="16"/>
  <c r="G1360" i="16"/>
  <c r="G1361" i="16"/>
  <c r="G1364" i="16"/>
  <c r="G1365" i="16"/>
  <c r="G1367" i="16"/>
  <c r="G1369" i="16"/>
  <c r="G1372" i="16"/>
  <c r="G1375" i="16"/>
  <c r="G1377" i="16"/>
  <c r="G1383" i="16"/>
  <c r="G1385" i="16"/>
  <c r="G1387" i="16"/>
  <c r="G1390" i="16"/>
  <c r="G1394" i="16"/>
  <c r="G1398" i="16"/>
  <c r="G1400" i="16"/>
  <c r="G1405" i="16"/>
  <c r="G1411" i="16"/>
  <c r="G1414" i="16"/>
  <c r="G1420" i="16"/>
  <c r="G1422" i="16"/>
  <c r="G1429" i="16"/>
  <c r="G1434" i="16"/>
  <c r="G1435" i="16"/>
  <c r="G1441" i="16"/>
  <c r="G1443" i="16"/>
  <c r="G1451" i="16"/>
  <c r="G1453" i="16"/>
  <c r="G1454" i="16"/>
  <c r="G1459" i="16"/>
  <c r="G1465" i="16"/>
  <c r="G1466" i="16"/>
  <c r="G1469" i="16"/>
  <c r="G1472" i="16"/>
  <c r="G1476" i="16"/>
  <c r="G1478" i="16"/>
  <c r="G1480" i="16"/>
  <c r="G1495" i="16"/>
  <c r="G1501" i="16"/>
  <c r="G1504" i="16"/>
  <c r="G1508" i="16"/>
  <c r="G1510" i="16"/>
  <c r="G1515" i="16"/>
  <c r="G1518" i="16"/>
  <c r="G1522" i="16"/>
  <c r="G1526" i="16"/>
  <c r="G1531" i="16"/>
  <c r="G1536" i="16"/>
  <c r="G344" i="16"/>
  <c r="G349" i="16"/>
  <c r="G328" i="16"/>
  <c r="G314" i="16"/>
  <c r="G289" i="16"/>
  <c r="G290" i="16"/>
  <c r="G295" i="16"/>
  <c r="G299" i="16"/>
  <c r="G304" i="16"/>
  <c r="G308" i="16"/>
  <c r="G320" i="16"/>
  <c r="G321" i="16"/>
  <c r="G326" i="16"/>
  <c r="G330" i="16"/>
  <c r="G335" i="16"/>
  <c r="G339" i="16"/>
  <c r="G386" i="16"/>
  <c r="G389" i="16"/>
  <c r="G391" i="16"/>
  <c r="G394" i="16"/>
  <c r="G399" i="16"/>
  <c r="G404" i="16"/>
  <c r="G405" i="16"/>
  <c r="G410" i="16"/>
  <c r="G412" i="16"/>
  <c r="G413" i="16"/>
  <c r="G418" i="16"/>
  <c r="G422" i="16"/>
  <c r="G427" i="16"/>
  <c r="G429" i="16"/>
  <c r="G434" i="16"/>
  <c r="G437" i="16"/>
  <c r="G444" i="16"/>
  <c r="G451" i="16"/>
  <c r="G454" i="16"/>
  <c r="G456" i="16"/>
  <c r="G458" i="16"/>
  <c r="G463" i="16"/>
  <c r="G466" i="16"/>
  <c r="G473" i="16"/>
  <c r="G478" i="16"/>
  <c r="G479" i="16"/>
  <c r="G481" i="16"/>
  <c r="G483" i="16"/>
  <c r="G487" i="16"/>
  <c r="G492" i="16"/>
  <c r="G495" i="16"/>
  <c r="G498" i="16"/>
  <c r="G501" i="16"/>
  <c r="G507" i="16"/>
  <c r="G512" i="16"/>
  <c r="G516" i="16"/>
  <c r="G518" i="16"/>
  <c r="G519" i="16"/>
  <c r="G520" i="16"/>
  <c r="G524" i="16"/>
  <c r="G526" i="16"/>
  <c r="G528" i="16"/>
  <c r="G531" i="16"/>
  <c r="G534" i="16"/>
  <c r="G537" i="16"/>
  <c r="G544" i="16"/>
  <c r="G548" i="16"/>
  <c r="G552" i="16"/>
  <c r="G556" i="16"/>
  <c r="G562" i="16"/>
  <c r="G565" i="16"/>
  <c r="G569" i="16"/>
  <c r="G577" i="16"/>
  <c r="G582" i="16"/>
  <c r="G587" i="16"/>
  <c r="G590" i="16"/>
  <c r="G594" i="16"/>
  <c r="G599" i="16"/>
  <c r="G603" i="16"/>
  <c r="G605" i="16"/>
  <c r="G609" i="16"/>
  <c r="G613" i="16"/>
  <c r="G616" i="16"/>
  <c r="G617" i="16"/>
  <c r="G621" i="16"/>
  <c r="G624" i="16"/>
  <c r="G628" i="16"/>
  <c r="G632" i="16"/>
  <c r="G634" i="16"/>
  <c r="G636" i="16"/>
  <c r="G672" i="16"/>
  <c r="G675" i="16"/>
  <c r="G678" i="16"/>
  <c r="G680" i="16"/>
  <c r="G681" i="16"/>
  <c r="G684" i="16"/>
  <c r="G688" i="16"/>
  <c r="G692" i="16"/>
  <c r="G696" i="16"/>
  <c r="G702" i="16"/>
  <c r="G708" i="16"/>
  <c r="G715" i="16"/>
  <c r="G718" i="16"/>
  <c r="G723" i="16"/>
  <c r="G728" i="16"/>
  <c r="G732" i="16"/>
  <c r="G738" i="16"/>
  <c r="G748" i="16"/>
  <c r="G750" i="16"/>
  <c r="G754" i="16"/>
  <c r="G764" i="16"/>
  <c r="G766" i="16"/>
  <c r="G768" i="16"/>
  <c r="G771" i="16"/>
  <c r="G773" i="16"/>
  <c r="G776" i="16"/>
  <c r="G780" i="16"/>
  <c r="G786" i="16"/>
  <c r="G797" i="16"/>
  <c r="G799" i="16"/>
  <c r="G807" i="16"/>
  <c r="G814" i="16"/>
  <c r="G822" i="16"/>
  <c r="G825" i="16"/>
  <c r="G834" i="16"/>
  <c r="G841" i="16"/>
  <c r="G847" i="16"/>
  <c r="G851" i="16"/>
  <c r="G859" i="16"/>
  <c r="G861" i="16"/>
  <c r="G863" i="16"/>
  <c r="G866" i="16"/>
  <c r="G868" i="16"/>
  <c r="G870" i="16"/>
  <c r="G873" i="16"/>
  <c r="G875" i="16"/>
  <c r="G878" i="16"/>
  <c r="G884" i="16"/>
  <c r="G890" i="16"/>
  <c r="G894" i="16"/>
  <c r="G896" i="16"/>
  <c r="G898" i="16"/>
  <c r="G904" i="16"/>
  <c r="G910" i="16"/>
  <c r="G915" i="16"/>
  <c r="G918" i="16"/>
  <c r="G920" i="16"/>
  <c r="G931" i="16"/>
  <c r="G936" i="16"/>
  <c r="G944" i="16"/>
  <c r="G948" i="16"/>
  <c r="G951" i="16"/>
  <c r="G953" i="16"/>
  <c r="G1001" i="16"/>
  <c r="G1004" i="16"/>
  <c r="G1008" i="16"/>
  <c r="G1012" i="16"/>
  <c r="G1017" i="16"/>
  <c r="G1020" i="16"/>
  <c r="G1023" i="16"/>
  <c r="G1027" i="16"/>
  <c r="G1029" i="16"/>
  <c r="G1034" i="16"/>
  <c r="G1037" i="16"/>
  <c r="G1041" i="16"/>
  <c r="G1046" i="16"/>
  <c r="G1050" i="16"/>
  <c r="G1058" i="16"/>
  <c r="G1062" i="16"/>
  <c r="G1065" i="16"/>
  <c r="G1068" i="16"/>
  <c r="G1070" i="16"/>
  <c r="G1075" i="16"/>
  <c r="G1081" i="16"/>
  <c r="G1084" i="16"/>
  <c r="G1098" i="16"/>
  <c r="G1101" i="16"/>
  <c r="G1103" i="16"/>
  <c r="G1104" i="16"/>
  <c r="G1112" i="16"/>
  <c r="G1114" i="16"/>
  <c r="G1117" i="16"/>
  <c r="G1121" i="16"/>
  <c r="G1123" i="16"/>
  <c r="G1131" i="16"/>
  <c r="G1134" i="16"/>
  <c r="G1136" i="16"/>
  <c r="G1140" i="16"/>
  <c r="G1142" i="16"/>
  <c r="G1145" i="16"/>
  <c r="G1147" i="16"/>
  <c r="G1152" i="16"/>
  <c r="G1167" i="16"/>
  <c r="G1170" i="16"/>
  <c r="G1173" i="16"/>
  <c r="G1175" i="16"/>
  <c r="G1177" i="16"/>
  <c r="G1178" i="16"/>
  <c r="G1184" i="16"/>
  <c r="G1186" i="16"/>
  <c r="G1192" i="16"/>
  <c r="G1200" i="16"/>
  <c r="G1203" i="16"/>
  <c r="G1206" i="16"/>
  <c r="G1212" i="16"/>
  <c r="G1215" i="16"/>
  <c r="G1223" i="16"/>
  <c r="G1225" i="16"/>
  <c r="G1234" i="16"/>
  <c r="G1238" i="16"/>
  <c r="G1241" i="16"/>
  <c r="G1251" i="16"/>
  <c r="G1255" i="16"/>
  <c r="G1263" i="16"/>
  <c r="G1278" i="16"/>
  <c r="G1282" i="16"/>
  <c r="G1284" i="16"/>
  <c r="G1286" i="16"/>
  <c r="G358" i="16"/>
  <c r="G361" i="16"/>
  <c r="G363" i="16"/>
  <c r="G368" i="16"/>
  <c r="G370" i="16"/>
  <c r="G372" i="16"/>
  <c r="G374" i="16"/>
  <c r="G379" i="16"/>
  <c r="G1397" i="16"/>
  <c r="G1479" i="16"/>
  <c r="G1347" i="16"/>
  <c r="G1354" i="16"/>
  <c r="G1362" i="16"/>
  <c r="G1378" i="16"/>
  <c r="G1399" i="16"/>
  <c r="G1408" i="16"/>
  <c r="G1413" i="16"/>
  <c r="G1416" i="16"/>
  <c r="G1428" i="16"/>
  <c r="G1431" i="16"/>
  <c r="G1433" i="16"/>
  <c r="G1436" i="16"/>
  <c r="G1438" i="16"/>
  <c r="G1440" i="16"/>
  <c r="G1445" i="16"/>
  <c r="G1447" i="16"/>
  <c r="G1449" i="16"/>
  <c r="G1458" i="16"/>
  <c r="G1461" i="16"/>
  <c r="G1463" i="16"/>
  <c r="G1471" i="16"/>
  <c r="G1475" i="16"/>
  <c r="G1477" i="16"/>
  <c r="G1482" i="16"/>
  <c r="G1486" i="16"/>
  <c r="G1489" i="16"/>
  <c r="G1506" i="16"/>
  <c r="G1509" i="16"/>
  <c r="G1511" i="16"/>
  <c r="G1517" i="16"/>
  <c r="G1519" i="16"/>
  <c r="G1521" i="16"/>
  <c r="G1528" i="16"/>
  <c r="G1533" i="16"/>
  <c r="G638" i="16"/>
  <c r="G670" i="16"/>
  <c r="G677" i="16"/>
  <c r="G682" i="16"/>
  <c r="G687" i="16"/>
  <c r="G691" i="16"/>
  <c r="G694" i="16"/>
  <c r="G701" i="16"/>
  <c r="G707" i="16"/>
  <c r="G712" i="16"/>
  <c r="G717" i="16"/>
  <c r="G720" i="16"/>
  <c r="G725" i="16"/>
  <c r="G735" i="16"/>
  <c r="G742" i="16"/>
  <c r="G746" i="16"/>
  <c r="G751" i="16"/>
  <c r="G756" i="16"/>
  <c r="G763" i="16"/>
  <c r="G767" i="16"/>
  <c r="G772" i="16"/>
  <c r="G785" i="16"/>
  <c r="G789" i="16"/>
  <c r="G792" i="16"/>
  <c r="G796" i="16"/>
  <c r="G803" i="16"/>
  <c r="G810" i="16"/>
  <c r="G812" i="16"/>
  <c r="G817" i="16"/>
  <c r="G824" i="16"/>
  <c r="G831" i="16"/>
  <c r="G838" i="16"/>
  <c r="G844" i="16"/>
  <c r="G848" i="16"/>
  <c r="G855" i="16"/>
  <c r="G858" i="16"/>
  <c r="G881" i="16"/>
  <c r="G901" i="16"/>
  <c r="G905" i="16"/>
  <c r="G935" i="16"/>
  <c r="G952" i="16"/>
  <c r="G994" i="16"/>
  <c r="G1000" i="16"/>
  <c r="G1005" i="16"/>
  <c r="G1009" i="16"/>
  <c r="G1021" i="16"/>
  <c r="G1038" i="16"/>
  <c r="G1047" i="16"/>
  <c r="G1051" i="16"/>
  <c r="G1054" i="16"/>
  <c r="G1059" i="16"/>
  <c r="G1063" i="16"/>
  <c r="G1069" i="16"/>
  <c r="G1076" i="16"/>
  <c r="G1085" i="16"/>
  <c r="G1107" i="16"/>
  <c r="G1113" i="16"/>
  <c r="G1150" i="16"/>
  <c r="G1156" i="16"/>
  <c r="G1182" i="16"/>
  <c r="G1188" i="16"/>
  <c r="G1262" i="16"/>
  <c r="G1270" i="16"/>
  <c r="G1276" i="16"/>
  <c r="G354" i="16"/>
  <c r="G375" i="16"/>
  <c r="G1374" i="16"/>
  <c r="G1409" i="16"/>
  <c r="G1498" i="16"/>
  <c r="G1353" i="16"/>
  <c r="G1357" i="16"/>
  <c r="G1379" i="16"/>
  <c r="G1386" i="16"/>
  <c r="G1388" i="16"/>
  <c r="G1401" i="16"/>
  <c r="G1423" i="16"/>
  <c r="G1426" i="16"/>
  <c r="G1456" i="16"/>
  <c r="G1470" i="16"/>
  <c r="G1503" i="16"/>
  <c r="G1524" i="16"/>
  <c r="G1530" i="16"/>
  <c r="G347" i="16"/>
  <c r="G313" i="16"/>
  <c r="G288" i="16"/>
  <c r="G292" i="16"/>
  <c r="G297" i="16"/>
  <c r="G302" i="16"/>
  <c r="G305" i="16"/>
  <c r="G309" i="16"/>
  <c r="G319" i="16"/>
  <c r="G323" i="16"/>
  <c r="G327" i="16"/>
  <c r="G331" i="16"/>
  <c r="G334" i="16"/>
  <c r="G338" i="16"/>
  <c r="G383" i="16"/>
  <c r="G388" i="16"/>
  <c r="G396" i="16"/>
  <c r="G400" i="16"/>
  <c r="G403" i="16"/>
  <c r="G414" i="16"/>
  <c r="G419" i="16"/>
  <c r="G425" i="16"/>
  <c r="G428" i="16"/>
  <c r="G431" i="16"/>
  <c r="G435" i="16"/>
  <c r="G438" i="16"/>
  <c r="G443" i="16"/>
  <c r="G450" i="16"/>
  <c r="G455" i="16"/>
  <c r="G460" i="16"/>
  <c r="G467" i="16"/>
  <c r="G470" i="16"/>
  <c r="G471" i="16"/>
  <c r="G475" i="16"/>
  <c r="G485" i="16"/>
  <c r="G489" i="16"/>
  <c r="G493" i="16"/>
  <c r="G496" i="16"/>
  <c r="G500" i="16"/>
  <c r="G509" i="16"/>
  <c r="G513" i="16"/>
  <c r="G523" i="16"/>
  <c r="G532" i="16"/>
  <c r="G533" i="16"/>
  <c r="G536" i="16"/>
  <c r="G538" i="16"/>
  <c r="G543" i="16"/>
  <c r="G547" i="16"/>
  <c r="G551" i="16"/>
  <c r="G558" i="16"/>
  <c r="G561" i="16"/>
  <c r="G568" i="16"/>
  <c r="G579" i="16"/>
  <c r="G585" i="16"/>
  <c r="G588" i="16"/>
  <c r="G591" i="16"/>
  <c r="G596" i="16"/>
  <c r="G597" i="16"/>
  <c r="G598" i="16"/>
  <c r="G602" i="16"/>
  <c r="G610" i="16"/>
  <c r="G620" i="16"/>
  <c r="G622" i="16"/>
  <c r="G626" i="16"/>
  <c r="G640" i="16"/>
  <c r="G643" i="16"/>
  <c r="G645" i="16"/>
  <c r="G648" i="16"/>
  <c r="G651" i="16"/>
  <c r="G652" i="16"/>
  <c r="G654" i="16"/>
  <c r="G656" i="16"/>
  <c r="G658" i="16"/>
  <c r="G659" i="16"/>
  <c r="G660" i="16"/>
  <c r="G661" i="16"/>
  <c r="G662" i="16"/>
  <c r="G663" i="16"/>
  <c r="G664" i="16"/>
  <c r="G665" i="16"/>
  <c r="G666" i="16"/>
  <c r="G667" i="16"/>
  <c r="G668" i="16"/>
  <c r="G669" i="16"/>
  <c r="G671" i="16"/>
  <c r="G673" i="16"/>
  <c r="G699" i="16"/>
  <c r="G704" i="16"/>
  <c r="G710" i="16"/>
  <c r="G714" i="16"/>
  <c r="G721" i="16"/>
  <c r="G727" i="16"/>
  <c r="G730" i="16"/>
  <c r="G740" i="16"/>
  <c r="G743" i="16"/>
  <c r="G745" i="16"/>
  <c r="G749" i="16"/>
  <c r="G753" i="16"/>
  <c r="G761" i="16"/>
  <c r="G774" i="16"/>
  <c r="G779" i="16"/>
  <c r="G787" i="16"/>
  <c r="G793" i="16"/>
  <c r="G798" i="16"/>
  <c r="G805" i="16"/>
  <c r="G819" i="16"/>
  <c r="G823" i="16"/>
  <c r="G835" i="16"/>
  <c r="G842" i="16"/>
  <c r="G846" i="16"/>
  <c r="G850" i="16"/>
  <c r="G887" i="16"/>
  <c r="G892" i="16"/>
  <c r="G928" i="16"/>
  <c r="G932" i="16"/>
  <c r="G937" i="16"/>
  <c r="G942" i="16"/>
  <c r="G1013" i="16"/>
  <c r="G1035" i="16"/>
  <c r="G1091" i="16"/>
  <c r="G1108" i="16"/>
  <c r="G1118" i="16"/>
  <c r="G1126" i="16"/>
  <c r="G1132" i="16"/>
  <c r="G1208" i="16"/>
  <c r="G1218" i="16"/>
  <c r="G1249" i="16"/>
  <c r="G351" i="16"/>
  <c r="G380" i="16"/>
  <c r="G1368" i="16"/>
  <c r="G1473" i="16"/>
  <c r="G1348" i="16"/>
  <c r="G1356" i="16"/>
  <c r="G1376" i="16"/>
  <c r="G1392" i="16"/>
  <c r="G1407" i="16"/>
  <c r="G1417" i="16"/>
  <c r="G1424" i="16"/>
  <c r="G1464" i="16"/>
  <c r="G1468" i="16"/>
  <c r="G1483" i="16"/>
  <c r="G1493" i="16"/>
  <c r="G1494" i="16"/>
  <c r="G1500" i="16"/>
  <c r="G1507" i="16"/>
  <c r="G1527" i="16"/>
  <c r="G446" i="16"/>
  <c r="G447" i="16"/>
  <c r="G423" i="16"/>
  <c r="G448" i="16"/>
  <c r="G449" i="16"/>
  <c r="G417" i="16"/>
  <c r="G442" i="16"/>
  <c r="A2" i="16"/>
  <c r="G2" i="16" s="1"/>
  <c r="G282" i="16"/>
  <c r="H448" i="16" l="1"/>
  <c r="H288" i="16"/>
  <c r="H297" i="16"/>
  <c r="H307" i="16"/>
  <c r="H321" i="16"/>
  <c r="H332" i="16"/>
  <c r="H342" i="16"/>
  <c r="H388" i="16"/>
  <c r="H396" i="16"/>
  <c r="H405" i="16"/>
  <c r="H413" i="16"/>
  <c r="H422" i="16"/>
  <c r="H433" i="16"/>
  <c r="H443" i="16"/>
  <c r="H456" i="16"/>
  <c r="H464" i="16"/>
  <c r="H473" i="16"/>
  <c r="H481" i="16"/>
  <c r="H489" i="16"/>
  <c r="H498" i="16"/>
  <c r="H558" i="16"/>
  <c r="H564" i="16"/>
  <c r="H575" i="16"/>
  <c r="H584" i="16"/>
  <c r="H596" i="16"/>
  <c r="H605" i="16"/>
  <c r="H619" i="16"/>
  <c r="H636" i="16"/>
  <c r="H648" i="16"/>
  <c r="H660" i="16"/>
  <c r="H672" i="16"/>
  <c r="H683" i="16"/>
  <c r="H695" i="16"/>
  <c r="H708" i="16"/>
  <c r="H720" i="16"/>
  <c r="H730" i="16"/>
  <c r="H744" i="16"/>
  <c r="H756" i="16"/>
  <c r="H767" i="16"/>
  <c r="H775" i="16"/>
  <c r="H784" i="16"/>
  <c r="H793" i="16"/>
  <c r="H803" i="16"/>
  <c r="H813" i="16"/>
  <c r="H827" i="16"/>
  <c r="H838" i="16"/>
  <c r="H848" i="16"/>
  <c r="H857" i="16"/>
  <c r="H868" i="16"/>
  <c r="H880" i="16"/>
  <c r="H891" i="16"/>
  <c r="H907" i="16"/>
  <c r="H916" i="16"/>
  <c r="H930" i="16"/>
  <c r="H944" i="16"/>
  <c r="H954" i="16"/>
  <c r="H966" i="16"/>
  <c r="H977" i="16"/>
  <c r="H983" i="16"/>
  <c r="H992" i="16"/>
  <c r="H1002" i="16"/>
  <c r="H1012" i="16"/>
  <c r="H1023" i="16"/>
  <c r="H1113" i="16"/>
  <c r="H1128" i="16"/>
  <c r="H1140" i="16"/>
  <c r="H1152" i="16"/>
  <c r="H1166" i="16"/>
  <c r="H1178" i="16"/>
  <c r="H1190" i="16"/>
  <c r="H1202" i="16"/>
  <c r="H1213" i="16"/>
  <c r="H1224" i="16"/>
  <c r="H1237" i="16"/>
  <c r="H1251" i="16"/>
  <c r="H1264" i="16"/>
  <c r="H1279" i="16"/>
  <c r="H1288" i="16"/>
  <c r="H283" i="16"/>
  <c r="H355" i="16"/>
  <c r="H365" i="16"/>
  <c r="H376" i="16"/>
  <c r="H1403" i="16"/>
  <c r="H1300" i="16"/>
  <c r="H1308" i="16"/>
  <c r="H1320" i="16"/>
  <c r="H1328" i="16"/>
  <c r="H1338" i="16"/>
  <c r="H1350" i="16"/>
  <c r="H1362" i="16"/>
  <c r="H1377" i="16"/>
  <c r="H1388" i="16"/>
  <c r="H1404" i="16"/>
  <c r="H1423" i="16"/>
  <c r="H1436" i="16"/>
  <c r="H1447" i="16"/>
  <c r="H1461" i="16"/>
  <c r="H1475" i="16"/>
  <c r="H1500" i="16"/>
  <c r="H1511" i="16"/>
  <c r="H1523" i="16"/>
  <c r="H1536" i="16"/>
  <c r="H356" i="16"/>
  <c r="H442" i="16"/>
  <c r="H291" i="16"/>
  <c r="H303" i="16"/>
  <c r="H319" i="16"/>
  <c r="H327" i="16"/>
  <c r="H338" i="16"/>
  <c r="H386" i="16"/>
  <c r="H394" i="16"/>
  <c r="H403" i="16"/>
  <c r="H412" i="16"/>
  <c r="H421" i="16"/>
  <c r="H431" i="16"/>
  <c r="H440" i="16"/>
  <c r="H454" i="16"/>
  <c r="H463" i="16"/>
  <c r="H471" i="16"/>
  <c r="H482" i="16"/>
  <c r="H490" i="16"/>
  <c r="H550" i="16"/>
  <c r="H562" i="16"/>
  <c r="H573" i="16"/>
  <c r="H582" i="16"/>
  <c r="H593" i="16"/>
  <c r="H603" i="16"/>
  <c r="H614" i="16"/>
  <c r="H624" i="16"/>
  <c r="H638" i="16"/>
  <c r="H650" i="16"/>
  <c r="H663" i="16"/>
  <c r="H673" i="16"/>
  <c r="H684" i="16"/>
  <c r="H696" i="16"/>
  <c r="H706" i="16"/>
  <c r="H716" i="16"/>
  <c r="H728" i="16"/>
  <c r="H737" i="16"/>
  <c r="H750" i="16"/>
  <c r="H757" i="16"/>
  <c r="H766" i="16"/>
  <c r="H774" i="16"/>
  <c r="H785" i="16"/>
  <c r="H796" i="16"/>
  <c r="H808" i="16"/>
  <c r="H819" i="16"/>
  <c r="H829" i="16"/>
  <c r="H843" i="16"/>
  <c r="H852" i="16"/>
  <c r="H865" i="16"/>
  <c r="H876" i="16"/>
  <c r="H888" i="16"/>
  <c r="H899" i="16"/>
  <c r="H908" i="16"/>
  <c r="H915" i="16"/>
  <c r="H926" i="16"/>
  <c r="H934" i="16"/>
  <c r="H946" i="16"/>
  <c r="H956" i="16"/>
  <c r="H968" i="16"/>
  <c r="H973" i="16"/>
  <c r="H985" i="16"/>
  <c r="H991" i="16"/>
  <c r="H1000" i="16"/>
  <c r="H1010" i="16"/>
  <c r="H1020" i="16"/>
  <c r="H1032" i="16"/>
  <c r="H1119" i="16"/>
  <c r="H1132" i="16"/>
  <c r="H1143" i="16"/>
  <c r="H1156" i="16"/>
  <c r="H1169" i="16"/>
  <c r="H1184" i="16"/>
  <c r="H1195" i="16"/>
  <c r="H1206" i="16"/>
  <c r="H1219" i="16"/>
  <c r="H1230" i="16"/>
  <c r="H1241" i="16"/>
  <c r="H1252" i="16"/>
  <c r="H1266" i="16"/>
  <c r="H1274" i="16"/>
  <c r="H1290" i="16"/>
  <c r="H315" i="16"/>
  <c r="H357" i="16"/>
  <c r="H368" i="16"/>
  <c r="H380" i="16"/>
  <c r="H1427" i="16"/>
  <c r="H1498" i="16"/>
  <c r="H1314" i="16"/>
  <c r="H1349" i="16"/>
  <c r="H1367" i="16"/>
  <c r="H1385" i="16"/>
  <c r="H1400" i="16"/>
  <c r="H1413" i="16"/>
  <c r="H1426" i="16"/>
  <c r="H1440" i="16"/>
  <c r="H1450" i="16"/>
  <c r="H1462" i="16"/>
  <c r="H1472" i="16"/>
  <c r="H1495" i="16"/>
  <c r="H1510" i="16"/>
  <c r="H1524" i="16"/>
  <c r="H1534" i="16"/>
  <c r="H346" i="16"/>
  <c r="H349" i="16"/>
  <c r="H446" i="16"/>
  <c r="H417" i="16"/>
  <c r="H287" i="16"/>
  <c r="H295" i="16"/>
  <c r="H300" i="16"/>
  <c r="H306" i="16"/>
  <c r="H318" i="16"/>
  <c r="H324" i="16"/>
  <c r="H331" i="16"/>
  <c r="H334" i="16"/>
  <c r="H341" i="16"/>
  <c r="H385" i="16"/>
  <c r="H392" i="16"/>
  <c r="H399" i="16"/>
  <c r="H404" i="16"/>
  <c r="H411" i="16"/>
  <c r="H416" i="16"/>
  <c r="H424" i="16"/>
  <c r="H430" i="16"/>
  <c r="H436" i="16"/>
  <c r="H441" i="16"/>
  <c r="H453" i="16"/>
  <c r="H459" i="16"/>
  <c r="H466" i="16"/>
  <c r="H472" i="16"/>
  <c r="H478" i="16"/>
  <c r="H485" i="16"/>
  <c r="H491" i="16"/>
  <c r="H497" i="16"/>
  <c r="H554" i="16"/>
  <c r="H563" i="16"/>
  <c r="H567" i="16"/>
  <c r="H574" i="16"/>
  <c r="H579" i="16"/>
  <c r="H586" i="16"/>
  <c r="H594" i="16"/>
  <c r="H598" i="16"/>
  <c r="H604" i="16"/>
  <c r="H610" i="16"/>
  <c r="H615" i="16"/>
  <c r="H621" i="16"/>
  <c r="H629" i="16"/>
  <c r="H639" i="16"/>
  <c r="H646" i="16"/>
  <c r="H652" i="16"/>
  <c r="H659" i="16"/>
  <c r="H668" i="16"/>
  <c r="H677" i="16"/>
  <c r="H685" i="16"/>
  <c r="H691" i="16"/>
  <c r="H699" i="16"/>
  <c r="H705" i="16"/>
  <c r="H712" i="16"/>
  <c r="H717" i="16"/>
  <c r="H725" i="16"/>
  <c r="H732" i="16"/>
  <c r="H740" i="16"/>
  <c r="H747" i="16"/>
  <c r="H754" i="16"/>
  <c r="H764" i="16"/>
  <c r="H772" i="16"/>
  <c r="H777" i="16"/>
  <c r="H783" i="16"/>
  <c r="H792" i="16"/>
  <c r="H798" i="16"/>
  <c r="H804" i="16"/>
  <c r="H812" i="16"/>
  <c r="H821" i="16"/>
  <c r="H830" i="16"/>
  <c r="H835" i="16"/>
  <c r="H845" i="16"/>
  <c r="H854" i="16"/>
  <c r="H863" i="16"/>
  <c r="H871" i="16"/>
  <c r="H879" i="16"/>
  <c r="H889" i="16"/>
  <c r="H897" i="16"/>
  <c r="H900" i="16"/>
  <c r="H911" i="16"/>
  <c r="H919" i="16"/>
  <c r="H925" i="16"/>
  <c r="H933" i="16"/>
  <c r="H939" i="16"/>
  <c r="H949" i="16"/>
  <c r="H960" i="16"/>
  <c r="H969" i="16"/>
  <c r="H974" i="16"/>
  <c r="H979" i="16"/>
  <c r="H988" i="16"/>
  <c r="H997" i="16"/>
  <c r="H1003" i="16"/>
  <c r="H1009" i="16"/>
  <c r="H1014" i="16"/>
  <c r="H1022" i="16"/>
  <c r="H1035" i="16"/>
  <c r="H1120" i="16"/>
  <c r="H1126" i="16"/>
  <c r="H1135" i="16"/>
  <c r="H1142" i="16"/>
  <c r="H1150" i="16"/>
  <c r="H1158" i="16"/>
  <c r="H1167" i="16"/>
  <c r="H1176" i="16"/>
  <c r="H1183" i="16"/>
  <c r="H1194" i="16"/>
  <c r="H1203" i="16"/>
  <c r="H1210" i="16"/>
  <c r="H1220" i="16"/>
  <c r="H1229" i="16"/>
  <c r="H1235" i="16"/>
  <c r="H1246" i="16"/>
  <c r="H1253" i="16"/>
  <c r="H1263" i="16"/>
  <c r="H1270" i="16"/>
  <c r="H1280" i="16"/>
  <c r="H1289" i="16"/>
  <c r="H1298" i="16"/>
  <c r="H359" i="16"/>
  <c r="H372" i="16"/>
  <c r="H381" i="16"/>
  <c r="H1473" i="16"/>
  <c r="H1492" i="16"/>
  <c r="H1306" i="16"/>
  <c r="H1316" i="16"/>
  <c r="H1323" i="16"/>
  <c r="H1334" i="16"/>
  <c r="H1341" i="16"/>
  <c r="H1351" i="16"/>
  <c r="H1360" i="16"/>
  <c r="H1366" i="16"/>
  <c r="H1375" i="16"/>
  <c r="H1384" i="16"/>
  <c r="H1394" i="16"/>
  <c r="H1407" i="16"/>
  <c r="H1416" i="16"/>
  <c r="H1429" i="16"/>
  <c r="H1438" i="16"/>
  <c r="H1448" i="16"/>
  <c r="H1455" i="16"/>
  <c r="H1466" i="16"/>
  <c r="H1471" i="16"/>
  <c r="H1483" i="16"/>
  <c r="H1490" i="16"/>
  <c r="H1505" i="16"/>
  <c r="H1515" i="16"/>
  <c r="H1522" i="16"/>
  <c r="H1530" i="16"/>
  <c r="H810" i="16"/>
  <c r="H822" i="16"/>
  <c r="H832" i="16"/>
  <c r="H837" i="16"/>
  <c r="H844" i="16"/>
  <c r="H855" i="16"/>
  <c r="H861" i="16"/>
  <c r="H869" i="16"/>
  <c r="H874" i="16"/>
  <c r="H885" i="16"/>
  <c r="H890" i="16"/>
  <c r="H901" i="16"/>
  <c r="H909" i="16"/>
  <c r="H918" i="16"/>
  <c r="H927" i="16"/>
  <c r="H936" i="16"/>
  <c r="H943" i="16"/>
  <c r="H951" i="16"/>
  <c r="H961" i="16"/>
  <c r="H967" i="16"/>
  <c r="H971" i="16"/>
  <c r="H987" i="16"/>
  <c r="H993" i="16"/>
  <c r="H999" i="16"/>
  <c r="H1008" i="16"/>
  <c r="H1018" i="16"/>
  <c r="H1027" i="16"/>
  <c r="H1033" i="16"/>
  <c r="H1037" i="16"/>
  <c r="H1121" i="16"/>
  <c r="H1129" i="16"/>
  <c r="H1138" i="16"/>
  <c r="H1146" i="16"/>
  <c r="H1154" i="16"/>
  <c r="H1163" i="16"/>
  <c r="H1172" i="16"/>
  <c r="H1180" i="16"/>
  <c r="H1191" i="16"/>
  <c r="H1198" i="16"/>
  <c r="H1207" i="16"/>
  <c r="H1217" i="16"/>
  <c r="H1227" i="16"/>
  <c r="H1234" i="16"/>
  <c r="H1240" i="16"/>
  <c r="H1248" i="16"/>
  <c r="H1256" i="16"/>
  <c r="H1265" i="16"/>
  <c r="H1276" i="16"/>
  <c r="H1285" i="16"/>
  <c r="H1294" i="16"/>
  <c r="H1299" i="16"/>
  <c r="H352" i="16"/>
  <c r="H363" i="16"/>
  <c r="H371" i="16"/>
  <c r="H382" i="16"/>
  <c r="H1415" i="16"/>
  <c r="H1485" i="16"/>
  <c r="H1305" i="16"/>
  <c r="H1309" i="16"/>
  <c r="H1318" i="16"/>
  <c r="H1324" i="16"/>
  <c r="H1331" i="16"/>
  <c r="H1337" i="16"/>
  <c r="H1345" i="16"/>
  <c r="H1352" i="16"/>
  <c r="H1359" i="16"/>
  <c r="H1363" i="16"/>
  <c r="H1372" i="16"/>
  <c r="H1381" i="16"/>
  <c r="H1392" i="16"/>
  <c r="H1399" i="16"/>
  <c r="H1410" i="16"/>
  <c r="H1418" i="16"/>
  <c r="H1428" i="16"/>
  <c r="H1437" i="16"/>
  <c r="H1451" i="16"/>
  <c r="H1459" i="16"/>
  <c r="H1468" i="16"/>
  <c r="H1477" i="16"/>
  <c r="H1489" i="16"/>
  <c r="H1503" i="16"/>
  <c r="H1512" i="16"/>
  <c r="H1521" i="16"/>
  <c r="H1532" i="16"/>
  <c r="H585" i="16"/>
  <c r="H607" i="16"/>
  <c r="H620" i="16"/>
  <c r="H634" i="16"/>
  <c r="H643" i="16"/>
  <c r="H656" i="16"/>
  <c r="H669" i="16"/>
  <c r="H680" i="16"/>
  <c r="H692" i="16"/>
  <c r="H703" i="16"/>
  <c r="H715" i="16"/>
  <c r="H726" i="16"/>
  <c r="H739" i="16"/>
  <c r="H773" i="16"/>
  <c r="H782" i="16"/>
  <c r="H790" i="16"/>
  <c r="H800" i="16"/>
  <c r="H809" i="16"/>
  <c r="H818" i="16"/>
  <c r="H826" i="16"/>
  <c r="H842" i="16"/>
  <c r="H853" i="16"/>
  <c r="H862" i="16"/>
  <c r="H873" i="16"/>
  <c r="H883" i="16"/>
  <c r="H895" i="16"/>
  <c r="H904" i="16"/>
  <c r="H914" i="16"/>
  <c r="H923" i="16"/>
  <c r="H935" i="16"/>
  <c r="H945" i="16"/>
  <c r="H957" i="16"/>
  <c r="H970" i="16"/>
  <c r="H975" i="16"/>
  <c r="H981" i="16"/>
  <c r="H990" i="16"/>
  <c r="H1001" i="16"/>
  <c r="H1011" i="16"/>
  <c r="H1021" i="16"/>
  <c r="H1030" i="16"/>
  <c r="H1117" i="16"/>
  <c r="H1125" i="16"/>
  <c r="H1136" i="16"/>
  <c r="H1149" i="16"/>
  <c r="H1161" i="16"/>
  <c r="H1175" i="16"/>
  <c r="H1185" i="16"/>
  <c r="H1197" i="16"/>
  <c r="H1211" i="16"/>
  <c r="H1222" i="16"/>
  <c r="H1233" i="16"/>
  <c r="H1244" i="16"/>
  <c r="H1254" i="16"/>
  <c r="H1267" i="16"/>
  <c r="H1275" i="16"/>
  <c r="H1287" i="16"/>
  <c r="H1297" i="16"/>
  <c r="H364" i="16"/>
  <c r="H375" i="16"/>
  <c r="H1391" i="16"/>
  <c r="H1355" i="16"/>
  <c r="H1370" i="16"/>
  <c r="H1382" i="16"/>
  <c r="H1395" i="16"/>
  <c r="H1411" i="16"/>
  <c r="H1424" i="16"/>
  <c r="H1435" i="16"/>
  <c r="H1449" i="16"/>
  <c r="H1460" i="16"/>
  <c r="H1481" i="16"/>
  <c r="H1493" i="16"/>
  <c r="H1506" i="16"/>
  <c r="H1518" i="16"/>
  <c r="H1528" i="16"/>
  <c r="H328" i="16"/>
  <c r="H313" i="16"/>
  <c r="H292" i="16"/>
  <c r="H301" i="16"/>
  <c r="H309" i="16"/>
  <c r="H325" i="16"/>
  <c r="H336" i="16"/>
  <c r="H383" i="16"/>
  <c r="H393" i="16"/>
  <c r="H401" i="16"/>
  <c r="H409" i="16"/>
  <c r="H420" i="16"/>
  <c r="H429" i="16"/>
  <c r="H439" i="16"/>
  <c r="H452" i="16"/>
  <c r="H460" i="16"/>
  <c r="H469" i="16"/>
  <c r="H477" i="16"/>
  <c r="H486" i="16"/>
  <c r="H495" i="16"/>
  <c r="H556" i="16"/>
  <c r="H569" i="16"/>
  <c r="H581" i="16"/>
  <c r="H590" i="16"/>
  <c r="H602" i="16"/>
  <c r="H613" i="16"/>
  <c r="H622" i="16"/>
  <c r="H631" i="16"/>
  <c r="H642" i="16"/>
  <c r="H653" i="16"/>
  <c r="H664" i="16"/>
  <c r="H676" i="16"/>
  <c r="H688" i="16"/>
  <c r="H700" i="16"/>
  <c r="H710" i="16"/>
  <c r="H721" i="16"/>
  <c r="H733" i="16"/>
  <c r="H743" i="16"/>
  <c r="H752" i="16"/>
  <c r="H761" i="16"/>
  <c r="H801" i="16"/>
  <c r="H817" i="16"/>
  <c r="H831" i="16"/>
  <c r="H840" i="16"/>
  <c r="H849" i="16"/>
  <c r="H860" i="16"/>
  <c r="H872" i="16"/>
  <c r="H882" i="16"/>
  <c r="H892" i="16"/>
  <c r="H903" i="16"/>
  <c r="H913" i="16"/>
  <c r="H924" i="16"/>
  <c r="H937" i="16"/>
  <c r="H947" i="16"/>
  <c r="H953" i="16"/>
  <c r="H964" i="16"/>
  <c r="H978" i="16"/>
  <c r="H986" i="16"/>
  <c r="H996" i="16"/>
  <c r="H1006" i="16"/>
  <c r="H1015" i="16"/>
  <c r="H1026" i="16"/>
  <c r="H1036" i="16"/>
  <c r="H1124" i="16"/>
  <c r="H1139" i="16"/>
  <c r="H1151" i="16"/>
  <c r="H1162" i="16"/>
  <c r="H1173" i="16"/>
  <c r="H1187" i="16"/>
  <c r="H1201" i="16"/>
  <c r="H1212" i="16"/>
  <c r="H1228" i="16"/>
  <c r="H1242" i="16"/>
  <c r="H1257" i="16"/>
  <c r="H1273" i="16"/>
  <c r="H1286" i="16"/>
  <c r="H1296" i="16"/>
  <c r="H362" i="16"/>
  <c r="H374" i="16"/>
  <c r="H1374" i="16"/>
  <c r="H1491" i="16"/>
  <c r="H1307" i="16"/>
  <c r="H1319" i="16"/>
  <c r="H1329" i="16"/>
  <c r="H1340" i="16"/>
  <c r="H1348" i="16"/>
  <c r="H1361" i="16"/>
  <c r="H1373" i="16"/>
  <c r="H1387" i="16"/>
  <c r="H1401" i="16"/>
  <c r="H1419" i="16"/>
  <c r="H1432" i="16"/>
  <c r="H1445" i="16"/>
  <c r="H1457" i="16"/>
  <c r="H1474" i="16"/>
  <c r="H1486" i="16"/>
  <c r="H1502" i="16"/>
  <c r="H1513" i="16"/>
  <c r="H1526" i="16"/>
  <c r="H345" i="16"/>
  <c r="H348" i="16"/>
  <c r="H447" i="16"/>
  <c r="H312" i="16"/>
  <c r="H290" i="16"/>
  <c r="H298" i="16"/>
  <c r="H304" i="16"/>
  <c r="H311" i="16"/>
  <c r="H322" i="16"/>
  <c r="H329" i="16"/>
  <c r="H335" i="16"/>
  <c r="H340" i="16"/>
  <c r="H384" i="16"/>
  <c r="H391" i="16"/>
  <c r="H397" i="16"/>
  <c r="H402" i="16"/>
  <c r="H410" i="16"/>
  <c r="H418" i="16"/>
  <c r="H426" i="16"/>
  <c r="H432" i="16"/>
  <c r="H438" i="16"/>
  <c r="H450" i="16"/>
  <c r="H455" i="16"/>
  <c r="H461" i="16"/>
  <c r="H468" i="16"/>
  <c r="H474" i="16"/>
  <c r="H480" i="16"/>
  <c r="H488" i="16"/>
  <c r="H494" i="16"/>
  <c r="H551" i="16"/>
  <c r="H560" i="16"/>
  <c r="H570" i="16"/>
  <c r="H576" i="16"/>
  <c r="H588" i="16"/>
  <c r="H595" i="16"/>
  <c r="H611" i="16"/>
  <c r="H617" i="16"/>
  <c r="H627" i="16"/>
  <c r="H632" i="16"/>
  <c r="H641" i="16"/>
  <c r="H651" i="16"/>
  <c r="H658" i="16"/>
  <c r="H666" i="16"/>
  <c r="H675" i="16"/>
  <c r="H681" i="16"/>
  <c r="H689" i="16"/>
  <c r="H697" i="16"/>
  <c r="H709" i="16"/>
  <c r="H719" i="16"/>
  <c r="H729" i="16"/>
  <c r="H741" i="16"/>
  <c r="H748" i="16"/>
  <c r="H755" i="16"/>
  <c r="H763" i="16"/>
  <c r="H423" i="16"/>
  <c r="H286" i="16"/>
  <c r="H296" i="16"/>
  <c r="H305" i="16"/>
  <c r="H320" i="16"/>
  <c r="H330" i="16"/>
  <c r="H339" i="16"/>
  <c r="H387" i="16"/>
  <c r="H395" i="16"/>
  <c r="H406" i="16"/>
  <c r="H414" i="16"/>
  <c r="H425" i="16"/>
  <c r="H434" i="16"/>
  <c r="H445" i="16"/>
  <c r="H457" i="16"/>
  <c r="H467" i="16"/>
  <c r="H476" i="16"/>
  <c r="H483" i="16"/>
  <c r="H492" i="16"/>
  <c r="H552" i="16"/>
  <c r="H572" i="16"/>
  <c r="H587" i="16"/>
  <c r="H597" i="16"/>
  <c r="H609" i="16"/>
  <c r="H618" i="16"/>
  <c r="H628" i="16"/>
  <c r="H640" i="16"/>
  <c r="H649" i="16"/>
  <c r="H661" i="16"/>
  <c r="H671" i="16"/>
  <c r="H682" i="16"/>
  <c r="H693" i="16"/>
  <c r="H702" i="16"/>
  <c r="H713" i="16"/>
  <c r="H723" i="16"/>
  <c r="H735" i="16"/>
  <c r="H746" i="16"/>
  <c r="H758" i="16"/>
  <c r="H768" i="16"/>
  <c r="H778" i="16"/>
  <c r="H786" i="16"/>
  <c r="H794" i="16"/>
  <c r="H805" i="16"/>
  <c r="H814" i="16"/>
  <c r="H825" i="16"/>
  <c r="H836" i="16"/>
  <c r="H847" i="16"/>
  <c r="H859" i="16"/>
  <c r="H870" i="16"/>
  <c r="H881" i="16"/>
  <c r="H893" i="16"/>
  <c r="H906" i="16"/>
  <c r="H920" i="16"/>
  <c r="H932" i="16"/>
  <c r="H942" i="16"/>
  <c r="H955" i="16"/>
  <c r="H963" i="16"/>
  <c r="H972" i="16"/>
  <c r="H980" i="16"/>
  <c r="H995" i="16"/>
  <c r="H1005" i="16"/>
  <c r="H1019" i="16"/>
  <c r="H1029" i="16"/>
  <c r="H1115" i="16"/>
  <c r="H1133" i="16"/>
  <c r="H1147" i="16"/>
  <c r="H1159" i="16"/>
  <c r="H1170" i="16"/>
  <c r="H1186" i="16"/>
  <c r="H1196" i="16"/>
  <c r="H1209" i="16"/>
  <c r="H1221" i="16"/>
  <c r="H1232" i="16"/>
  <c r="H1245" i="16"/>
  <c r="H1259" i="16"/>
  <c r="H1268" i="16"/>
  <c r="H1281" i="16"/>
  <c r="H1292" i="16"/>
  <c r="H317" i="16"/>
  <c r="H358" i="16"/>
  <c r="H370" i="16"/>
  <c r="H1368" i="16"/>
  <c r="H1499" i="16"/>
  <c r="H1311" i="16"/>
  <c r="H1321" i="16"/>
  <c r="H1332" i="16"/>
  <c r="H1342" i="16"/>
  <c r="H1354" i="16"/>
  <c r="H1364" i="16"/>
  <c r="H1376" i="16"/>
  <c r="H1389" i="16"/>
  <c r="H1402" i="16"/>
  <c r="H1417" i="16"/>
  <c r="H1433" i="16"/>
  <c r="H1444" i="16"/>
  <c r="H1458" i="16"/>
  <c r="H1470" i="16"/>
  <c r="H1484" i="16"/>
  <c r="H1501" i="16"/>
  <c r="H1514" i="16"/>
  <c r="H1529" i="16"/>
  <c r="H293" i="16"/>
  <c r="H314" i="16"/>
  <c r="H294" i="16"/>
  <c r="H302" i="16"/>
  <c r="H310" i="16"/>
  <c r="H326" i="16"/>
  <c r="H337" i="16"/>
  <c r="H350" i="16"/>
  <c r="H390" i="16"/>
  <c r="H400" i="16"/>
  <c r="H408" i="16"/>
  <c r="H419" i="16"/>
  <c r="H428" i="16"/>
  <c r="H437" i="16"/>
  <c r="H451" i="16"/>
  <c r="H462" i="16"/>
  <c r="H470" i="16"/>
  <c r="H479" i="16"/>
  <c r="H487" i="16"/>
  <c r="H496" i="16"/>
  <c r="H557" i="16"/>
  <c r="H566" i="16"/>
  <c r="H578" i="16"/>
  <c r="H589" i="16"/>
  <c r="H599" i="16"/>
  <c r="H608" i="16"/>
  <c r="H623" i="16"/>
  <c r="H633" i="16"/>
  <c r="H644" i="16"/>
  <c r="H655" i="16"/>
  <c r="H665" i="16"/>
  <c r="H674" i="16"/>
  <c r="H687" i="16"/>
  <c r="H698" i="16"/>
  <c r="H711" i="16"/>
  <c r="H722" i="16"/>
  <c r="H734" i="16"/>
  <c r="H742" i="16"/>
  <c r="H753" i="16"/>
  <c r="H762" i="16"/>
  <c r="H771" i="16"/>
  <c r="H779" i="16"/>
  <c r="H789" i="16"/>
  <c r="H799" i="16"/>
  <c r="H806" i="16"/>
  <c r="H816" i="16"/>
  <c r="H823" i="16"/>
  <c r="H834" i="16"/>
  <c r="H850" i="16"/>
  <c r="H864" i="16"/>
  <c r="H875" i="16"/>
  <c r="H886" i="16"/>
  <c r="H896" i="16"/>
  <c r="H905" i="16"/>
  <c r="H917" i="16"/>
  <c r="H928" i="16"/>
  <c r="H940" i="16"/>
  <c r="H952" i="16"/>
  <c r="H962" i="16"/>
  <c r="H1016" i="16"/>
  <c r="H1028" i="16"/>
  <c r="H1114" i="16"/>
  <c r="H1130" i="16"/>
  <c r="H1141" i="16"/>
  <c r="H1153" i="16"/>
  <c r="H1165" i="16"/>
  <c r="H1177" i="16"/>
  <c r="H1188" i="16"/>
  <c r="H1200" i="16"/>
  <c r="H1215" i="16"/>
  <c r="H1225" i="16"/>
  <c r="H1238" i="16"/>
  <c r="H1250" i="16"/>
  <c r="H1262" i="16"/>
  <c r="H1277" i="16"/>
  <c r="H1291" i="16"/>
  <c r="H316" i="16"/>
  <c r="H361" i="16"/>
  <c r="H373" i="16"/>
  <c r="H1380" i="16"/>
  <c r="H1303" i="16"/>
  <c r="H1312" i="16"/>
  <c r="H1322" i="16"/>
  <c r="H1330" i="16"/>
  <c r="H1343" i="16"/>
  <c r="H1357" i="16"/>
  <c r="H1369" i="16"/>
  <c r="H1379" i="16"/>
  <c r="H1393" i="16"/>
  <c r="H1406" i="16"/>
  <c r="H1420" i="16"/>
  <c r="H1434" i="16"/>
  <c r="H1443" i="16"/>
  <c r="H1456" i="16"/>
  <c r="H1467" i="16"/>
  <c r="H1482" i="16"/>
  <c r="H1494" i="16"/>
  <c r="H1508" i="16"/>
  <c r="H1520" i="16"/>
  <c r="H1533" i="16"/>
  <c r="H344" i="16"/>
  <c r="H347" i="16"/>
  <c r="H449" i="16"/>
  <c r="H289" i="16"/>
  <c r="H299" i="16"/>
  <c r="H308" i="16"/>
  <c r="H323" i="16"/>
  <c r="H333" i="16"/>
  <c r="H343" i="16"/>
  <c r="H389" i="16"/>
  <c r="H398" i="16"/>
  <c r="H407" i="16"/>
  <c r="H415" i="16"/>
  <c r="H427" i="16"/>
  <c r="H435" i="16"/>
  <c r="H444" i="16"/>
  <c r="H458" i="16"/>
  <c r="H465" i="16"/>
  <c r="H475" i="16"/>
  <c r="H484" i="16"/>
  <c r="H493" i="16"/>
  <c r="H553" i="16"/>
  <c r="H568" i="16"/>
  <c r="H580" i="16"/>
  <c r="H592" i="16"/>
  <c r="H601" i="16"/>
  <c r="H612" i="16"/>
  <c r="H625" i="16"/>
  <c r="H635" i="16"/>
  <c r="H647" i="16"/>
  <c r="H657" i="16"/>
  <c r="H667" i="16"/>
  <c r="H678" i="16"/>
  <c r="H690" i="16"/>
  <c r="H704" i="16"/>
  <c r="H714" i="16"/>
  <c r="H727" i="16"/>
  <c r="H738" i="16"/>
  <c r="H749" i="16"/>
  <c r="H760" i="16"/>
  <c r="H770" i="16"/>
  <c r="H780" i="16"/>
  <c r="H788" i="16"/>
  <c r="H795" i="16"/>
  <c r="H807" i="16"/>
  <c r="H815" i="16"/>
  <c r="H828" i="16"/>
  <c r="H839" i="16"/>
  <c r="H846" i="16"/>
  <c r="H856" i="16"/>
  <c r="H866" i="16"/>
  <c r="H878" i="16"/>
  <c r="H887" i="16"/>
  <c r="H898" i="16"/>
  <c r="H910" i="16"/>
  <c r="H922" i="16"/>
  <c r="H929" i="16"/>
  <c r="H938" i="16"/>
  <c r="H948" i="16"/>
  <c r="H958" i="16"/>
  <c r="H965" i="16"/>
  <c r="H976" i="16"/>
  <c r="H984" i="16"/>
  <c r="H994" i="16"/>
  <c r="H1004" i="16"/>
  <c r="H1013" i="16"/>
  <c r="H1024" i="16"/>
  <c r="H1034" i="16"/>
  <c r="H1118" i="16"/>
  <c r="H1127" i="16"/>
  <c r="H1145" i="16"/>
  <c r="H1157" i="16"/>
  <c r="H1168" i="16"/>
  <c r="H1179" i="16"/>
  <c r="H1192" i="16"/>
  <c r="H1204" i="16"/>
  <c r="H1214" i="16"/>
  <c r="H1223" i="16"/>
  <c r="H1236" i="16"/>
  <c r="H1249" i="16"/>
  <c r="H1260" i="16"/>
  <c r="H1272" i="16"/>
  <c r="H1284" i="16"/>
  <c r="H285" i="16"/>
  <c r="H354" i="16"/>
  <c r="H366" i="16"/>
  <c r="H377" i="16"/>
  <c r="H1409" i="16"/>
  <c r="H1302" i="16"/>
  <c r="H1313" i="16"/>
  <c r="H1326" i="16"/>
  <c r="H1335" i="16"/>
  <c r="H1344" i="16"/>
  <c r="H1356" i="16"/>
  <c r="H1365" i="16"/>
  <c r="H1378" i="16"/>
  <c r="H1390" i="16"/>
  <c r="H1405" i="16"/>
  <c r="H1414" i="16"/>
  <c r="H1430" i="16"/>
  <c r="H1441" i="16"/>
  <c r="H1453" i="16"/>
  <c r="H1465" i="16"/>
  <c r="H1478" i="16"/>
  <c r="H1496" i="16"/>
  <c r="H1507" i="16"/>
  <c r="H1519" i="16"/>
  <c r="H1531" i="16"/>
  <c r="H499" i="16"/>
  <c r="H500" i="16"/>
  <c r="H501" i="16"/>
  <c r="H502" i="16"/>
  <c r="H503" i="16"/>
  <c r="H504" i="16"/>
  <c r="H505" i="16"/>
  <c r="H506" i="16"/>
  <c r="H507" i="16"/>
  <c r="H508" i="16"/>
  <c r="H509" i="16"/>
  <c r="H510" i="16"/>
  <c r="H511" i="16"/>
  <c r="H512" i="16"/>
  <c r="H513" i="16"/>
  <c r="H514" i="16"/>
  <c r="H515" i="16"/>
  <c r="H516" i="16"/>
  <c r="H517" i="16"/>
  <c r="H518" i="16"/>
  <c r="H519" i="16"/>
  <c r="H520" i="16"/>
  <c r="H521" i="16"/>
  <c r="H522" i="16"/>
  <c r="H523" i="16"/>
  <c r="H524" i="16"/>
  <c r="H525" i="16"/>
  <c r="H526" i="16"/>
  <c r="H527" i="16"/>
  <c r="H528" i="16"/>
  <c r="H529" i="16"/>
  <c r="H530" i="16"/>
  <c r="H531" i="16"/>
  <c r="H532" i="16"/>
  <c r="H533" i="16"/>
  <c r="H534" i="16"/>
  <c r="H535" i="16"/>
  <c r="H536" i="16"/>
  <c r="H537" i="16"/>
  <c r="H538" i="16"/>
  <c r="H539" i="16"/>
  <c r="H540" i="16"/>
  <c r="H541" i="16"/>
  <c r="H542" i="16"/>
  <c r="H543" i="16"/>
  <c r="H544" i="16"/>
  <c r="H545" i="16"/>
  <c r="H546" i="16"/>
  <c r="H547" i="16"/>
  <c r="H548" i="16"/>
  <c r="H549" i="16"/>
  <c r="H555" i="16"/>
  <c r="H559" i="16"/>
  <c r="H561" i="16"/>
  <c r="H565" i="16"/>
  <c r="H571" i="16"/>
  <c r="H577" i="16"/>
  <c r="H583" i="16"/>
  <c r="H591" i="16"/>
  <c r="H600" i="16"/>
  <c r="H606" i="16"/>
  <c r="H616" i="16"/>
  <c r="H626" i="16"/>
  <c r="H630" i="16"/>
  <c r="H637" i="16"/>
  <c r="H645" i="16"/>
  <c r="H654" i="16"/>
  <c r="H662" i="16"/>
  <c r="H670" i="16"/>
  <c r="H679" i="16"/>
  <c r="H686" i="16"/>
  <c r="H694" i="16"/>
  <c r="H701" i="16"/>
  <c r="H707" i="16"/>
  <c r="H718" i="16"/>
  <c r="H724" i="16"/>
  <c r="H731" i="16"/>
  <c r="H736" i="16"/>
  <c r="H745" i="16"/>
  <c r="H751" i="16"/>
  <c r="H759" i="16"/>
  <c r="H765" i="16"/>
  <c r="H769" i="16"/>
  <c r="H776" i="16"/>
  <c r="H781" i="16"/>
  <c r="H787" i="16"/>
  <c r="H791" i="16"/>
  <c r="H797" i="16"/>
  <c r="H802" i="16"/>
  <c r="H811" i="16"/>
  <c r="H820" i="16"/>
  <c r="H824" i="16"/>
  <c r="H833" i="16"/>
  <c r="H841" i="16"/>
  <c r="H851" i="16"/>
  <c r="H858" i="16"/>
  <c r="H867" i="16"/>
  <c r="H877" i="16"/>
  <c r="H884" i="16"/>
  <c r="H894" i="16"/>
  <c r="H902" i="16"/>
  <c r="H912" i="16"/>
  <c r="H921" i="16"/>
  <c r="H931" i="16"/>
  <c r="H941" i="16"/>
  <c r="H950" i="16"/>
  <c r="H959" i="16"/>
  <c r="H982" i="16"/>
  <c r="H989" i="16"/>
  <c r="H998" i="16"/>
  <c r="H1007" i="16"/>
  <c r="H1017" i="16"/>
  <c r="H1025" i="16"/>
  <c r="H1031" i="16"/>
  <c r="H1038" i="16"/>
  <c r="H1122" i="16"/>
  <c r="H1131" i="16"/>
  <c r="H1137" i="16"/>
  <c r="H1148" i="16"/>
  <c r="H1155" i="16"/>
  <c r="H1164" i="16"/>
  <c r="H1174" i="16"/>
  <c r="H1182" i="16"/>
  <c r="H1189" i="16"/>
  <c r="H1199" i="16"/>
  <c r="H1208" i="16"/>
  <c r="H1216" i="16"/>
  <c r="H1226" i="16"/>
  <c r="H1239" i="16"/>
  <c r="H1247" i="16"/>
  <c r="H1255" i="16"/>
  <c r="H1261" i="16"/>
  <c r="H1269" i="16"/>
  <c r="H1278" i="16"/>
  <c r="H1282" i="16"/>
  <c r="H1293" i="16"/>
  <c r="H284" i="16"/>
  <c r="H351" i="16"/>
  <c r="H360" i="16"/>
  <c r="H369" i="16"/>
  <c r="H378" i="16"/>
  <c r="H1397" i="16"/>
  <c r="H1479" i="16"/>
  <c r="H1304" i="16"/>
  <c r="H1310" i="16"/>
  <c r="H1317" i="16"/>
  <c r="H1325" i="16"/>
  <c r="H1333" i="16"/>
  <c r="H1339" i="16"/>
  <c r="H1346" i="16"/>
  <c r="H1353" i="16"/>
  <c r="H1386" i="16"/>
  <c r="H1398" i="16"/>
  <c r="H1408" i="16"/>
  <c r="H1422" i="16"/>
  <c r="H1431" i="16"/>
  <c r="H1439" i="16"/>
  <c r="H1446" i="16"/>
  <c r="H1454" i="16"/>
  <c r="H1463" i="16"/>
  <c r="H1469" i="16"/>
  <c r="H1480" i="16"/>
  <c r="H1488" i="16"/>
  <c r="H1497" i="16"/>
  <c r="H1509" i="16"/>
  <c r="H1517" i="16"/>
  <c r="H1525" i="16"/>
  <c r="H1535" i="16"/>
  <c r="H1039" i="16"/>
  <c r="H1040" i="16"/>
  <c r="H1041" i="16"/>
  <c r="H1042" i="16"/>
  <c r="H1043" i="16"/>
  <c r="H1044" i="16"/>
  <c r="H1045" i="16"/>
  <c r="H1046" i="16"/>
  <c r="H1047" i="16"/>
  <c r="H1048" i="16"/>
  <c r="H1049" i="16"/>
  <c r="H1050" i="16"/>
  <c r="H1051" i="16"/>
  <c r="H1052" i="16"/>
  <c r="H1053" i="16"/>
  <c r="H1054" i="16"/>
  <c r="H1055" i="16"/>
  <c r="H1056" i="16"/>
  <c r="H1057" i="16"/>
  <c r="H1058" i="16"/>
  <c r="H1059" i="16"/>
  <c r="H1060" i="16"/>
  <c r="H1061" i="16"/>
  <c r="H1062" i="16"/>
  <c r="H1063" i="16"/>
  <c r="H1064" i="16"/>
  <c r="H1065" i="16"/>
  <c r="H1066" i="16"/>
  <c r="H1067" i="16"/>
  <c r="H1068" i="16"/>
  <c r="H1069" i="16"/>
  <c r="H1070" i="16"/>
  <c r="H1071" i="16"/>
  <c r="H1072" i="16"/>
  <c r="H1073" i="16"/>
  <c r="H1074" i="16"/>
  <c r="H1075" i="16"/>
  <c r="H1076" i="16"/>
  <c r="H1077" i="16"/>
  <c r="H1078" i="16"/>
  <c r="H1079" i="16"/>
  <c r="H1080" i="16"/>
  <c r="H1081" i="16"/>
  <c r="H1082" i="16"/>
  <c r="H1083" i="16"/>
  <c r="H1084" i="16"/>
  <c r="H1085" i="16"/>
  <c r="H1086" i="16"/>
  <c r="H1087" i="16"/>
  <c r="H1088" i="16"/>
  <c r="H1089" i="16"/>
  <c r="H1090" i="16"/>
  <c r="H1091" i="16"/>
  <c r="H1092" i="16"/>
  <c r="H1093" i="16"/>
  <c r="H1094" i="16"/>
  <c r="H1095" i="16"/>
  <c r="H1096" i="16"/>
  <c r="H1097" i="16"/>
  <c r="H1098" i="16"/>
  <c r="H1099" i="16"/>
  <c r="H1100" i="16"/>
  <c r="H1101" i="16"/>
  <c r="H1102" i="16"/>
  <c r="H1103" i="16"/>
  <c r="H1104" i="16"/>
  <c r="H1105" i="16"/>
  <c r="H1106" i="16"/>
  <c r="H1107" i="16"/>
  <c r="H1108" i="16"/>
  <c r="H1109" i="16"/>
  <c r="H1110" i="16"/>
  <c r="H1111" i="16"/>
  <c r="H1112" i="16"/>
  <c r="H1116" i="16"/>
  <c r="H1123" i="16"/>
  <c r="H1134" i="16"/>
  <c r="H1144" i="16"/>
  <c r="H1160" i="16"/>
  <c r="H1171" i="16"/>
  <c r="H1181" i="16"/>
  <c r="H1193" i="16"/>
  <c r="H1205" i="16"/>
  <c r="H1218" i="16"/>
  <c r="H1231" i="16"/>
  <c r="H1243" i="16"/>
  <c r="H1258" i="16"/>
  <c r="H1271" i="16"/>
  <c r="H1283" i="16"/>
  <c r="H1295" i="16"/>
  <c r="H353" i="16"/>
  <c r="H367" i="16"/>
  <c r="H379" i="16"/>
  <c r="H1421" i="16"/>
  <c r="H1301" i="16"/>
  <c r="H1315" i="16"/>
  <c r="H1327" i="16"/>
  <c r="H1336" i="16"/>
  <c r="H1347" i="16"/>
  <c r="H1358" i="16"/>
  <c r="H1371" i="16"/>
  <c r="H1383" i="16"/>
  <c r="H1396" i="16"/>
  <c r="H1412" i="16"/>
  <c r="H1425" i="16"/>
  <c r="H1442" i="16"/>
  <c r="H1452" i="16"/>
  <c r="H1464" i="16"/>
  <c r="H1476" i="16"/>
  <c r="H1487" i="16"/>
  <c r="H1504" i="16"/>
  <c r="H1516" i="16"/>
  <c r="H1527" i="16"/>
  <c r="H282" i="16"/>
  <c r="H2" i="16"/>
</calcChain>
</file>

<file path=xl/sharedStrings.xml><?xml version="1.0" encoding="utf-8"?>
<sst xmlns="http://schemas.openxmlformats.org/spreadsheetml/2006/main" count="15966" uniqueCount="450">
  <si>
    <t>Data Quality Notes</t>
  </si>
  <si>
    <t>Data Month</t>
  </si>
  <si>
    <t>Facility Level</t>
  </si>
  <si>
    <t>South West</t>
  </si>
  <si>
    <t>Hamilton Niagara Haldimand Brant</t>
  </si>
  <si>
    <t>Champlain</t>
  </si>
  <si>
    <t>North East</t>
  </si>
  <si>
    <t>Central West</t>
  </si>
  <si>
    <t>Trillium Health Partners</t>
  </si>
  <si>
    <t>Dryden Regional Health Centre</t>
  </si>
  <si>
    <t>FY 2022-23</t>
  </si>
  <si>
    <t>Current Open Fiscal Year</t>
  </si>
  <si>
    <t>Past Fiscal Years</t>
  </si>
  <si>
    <t>April 2022 - March 2023</t>
  </si>
  <si>
    <t>FY 2023-24</t>
  </si>
  <si>
    <t>Erie-St.Clair</t>
  </si>
  <si>
    <t>FY 2024-25</t>
  </si>
  <si>
    <t>April 2023  - March 2024</t>
  </si>
  <si>
    <t>Emergency Department</t>
  </si>
  <si>
    <t>Please see the table below regarding which months of data are refreshed in this report:</t>
  </si>
  <si>
    <t>Fiscal Year of ED Data</t>
  </si>
  <si>
    <t>Month of ED Data</t>
  </si>
  <si>
    <t>May 31, 2023</t>
  </si>
  <si>
    <t>May 31, 2024</t>
  </si>
  <si>
    <r>
      <t>Data Source:</t>
    </r>
    <r>
      <rPr>
        <sz val="10"/>
        <color theme="1"/>
        <rFont val="Calibri"/>
        <family val="2"/>
        <scheme val="minor"/>
      </rPr>
      <t xml:space="preserve"> CIHI NACRS</t>
    </r>
  </si>
  <si>
    <t>NACRS submission deadline date</t>
  </si>
  <si>
    <t>RI</t>
  </si>
  <si>
    <t>Yes</t>
  </si>
  <si>
    <t>No</t>
  </si>
  <si>
    <t>South East</t>
  </si>
  <si>
    <t>North West</t>
  </si>
  <si>
    <t>Waterloo Wellington</t>
  </si>
  <si>
    <t>Central East</t>
  </si>
  <si>
    <t>Central</t>
  </si>
  <si>
    <t>Mississauga Halton</t>
  </si>
  <si>
    <t>NS</t>
  </si>
  <si>
    <t>North Simcoe Muskoka</t>
  </si>
  <si>
    <t>ED Data Quality Notes</t>
  </si>
  <si>
    <t>Historical Data Refreshed</t>
  </si>
  <si>
    <t>Site Name</t>
  </si>
  <si>
    <t>Site Number</t>
  </si>
  <si>
    <t>Region</t>
  </si>
  <si>
    <t>West</t>
  </si>
  <si>
    <t>Winchester District Memorial Hospital</t>
  </si>
  <si>
    <t>East</t>
  </si>
  <si>
    <t>Bluewater Health-Sarnia General Site</t>
  </si>
  <si>
    <t>Bluewater Health-Petrolia Site</t>
  </si>
  <si>
    <t>Health Sciences North-Laurentian</t>
  </si>
  <si>
    <t>Sensenbrenner Hospital</t>
  </si>
  <si>
    <t>South Bruce Grey Health Centre-Chesley</t>
  </si>
  <si>
    <t>Sault Area Hospital-Sault Ste. Marie</t>
  </si>
  <si>
    <t>Kingston Health Sciences Centre-Kingston General</t>
  </si>
  <si>
    <t>Thunder Bay Regional Hlth Sciences Ctr</t>
  </si>
  <si>
    <t>Trillium Health Partners-Queensway Hlth</t>
  </si>
  <si>
    <t>site number</t>
  </si>
  <si>
    <t>p4r</t>
  </si>
  <si>
    <t>lhin name</t>
  </si>
  <si>
    <t>lhin number</t>
  </si>
  <si>
    <t>cdu</t>
  </si>
  <si>
    <r>
      <rPr>
        <b/>
        <sz val="10"/>
        <color theme="1"/>
        <rFont val="Calibri"/>
        <family val="2"/>
        <scheme val="minor"/>
      </rPr>
      <t xml:space="preserve">Important Notes:
</t>
    </r>
    <r>
      <rPr>
        <sz val="10"/>
        <color theme="1"/>
        <rFont val="Calibri"/>
        <family val="2"/>
        <scheme val="minor"/>
      </rPr>
      <t xml:space="preserve">
1. The data quality designations and data quality notes pertain to the monthly ED data submitted by facilities to CIHI on the 10th business day of the month and received by Ontario Health on the 12th business day of the month following the reporting period. The data quality designations are displayed for all historic months (except for percent usable records to calculate wait times, which are applied automatically as RI in the performance reports) and the data quality notes are displayed for the most recent reporting month.
2. Sites that are identified as RI (Reporting Issue) will not have ED data shown in the report. However, the ED data for sites identified as RI (Reporting Issue) will be included in their respective Region and Sub-region as well as overall provincial ED information. In addition, NS (No Service) designation was given to facilities that are not required to report or no service offered.  
3. Please note that the data quality and compliance process for ED data is performed at the site level, and that this data issue may affect results at the Facility/Sub-region/Region/Provincial level.</t>
    </r>
  </si>
  <si>
    <t>Windsor Regional Hospital-Metropolitan</t>
  </si>
  <si>
    <t>Windsor Regional Hosp-Ouellette Campus</t>
  </si>
  <si>
    <t>Chatham-Kent Health Alliance-Chatham</t>
  </si>
  <si>
    <t>Erie Shores Healthcare</t>
  </si>
  <si>
    <t>Temiskaming Hospital</t>
  </si>
  <si>
    <t>Niagara Health System-Greater Niagara</t>
  </si>
  <si>
    <t>University Health Network-Western Site</t>
  </si>
  <si>
    <t>Toronto</t>
  </si>
  <si>
    <t>Toronto Central</t>
  </si>
  <si>
    <t>Alexandra Hospital</t>
  </si>
  <si>
    <t>Brightshores Health System-Lions Head Site</t>
  </si>
  <si>
    <t>Haldimand War Memorial Hospital</t>
  </si>
  <si>
    <t>Huron Perth Healthcare Alliance-Seaforth</t>
  </si>
  <si>
    <t>Tillsonburg District Memorial Hospital</t>
  </si>
  <si>
    <t>Listowel Memorial Hospital</t>
  </si>
  <si>
    <t>Timmins and District Hospital</t>
  </si>
  <si>
    <t>Strathroy Middlesex General Hospital</t>
  </si>
  <si>
    <t>Renfrew Victoria Hospital</t>
  </si>
  <si>
    <t>Perth &amp; Smiths Falls Dist-Perth Site</t>
  </si>
  <si>
    <t>Perth &amp; Smiths Falls Dist-Smiths Falls Site</t>
  </si>
  <si>
    <t>Niagara Health System-Welland County</t>
  </si>
  <si>
    <t>West Haldimand General Hospital</t>
  </si>
  <si>
    <t>South Bruce Grey Health Centre-Kincardine</t>
  </si>
  <si>
    <t>South Bruce Grey Health Centre-Walkerton</t>
  </si>
  <si>
    <t>Quinte Health-Bancroft</t>
  </si>
  <si>
    <t>Quinte Health-Trenton</t>
  </si>
  <si>
    <t>Wingham and District Hospital</t>
  </si>
  <si>
    <t>Riverside Health Care Fac-Rainy River</t>
  </si>
  <si>
    <t>Brightshores Health System-Meaford Site</t>
  </si>
  <si>
    <t>Brightshores Health System-Southampton Site</t>
  </si>
  <si>
    <t>Brightshores Health System-Wiarton Site</t>
  </si>
  <si>
    <t>Almonte General Hospital</t>
  </si>
  <si>
    <t>Hopital Notre Dame Hospital (Hearst)</t>
  </si>
  <si>
    <t>Niagara Health System-Port Colborne Site</t>
  </si>
  <si>
    <t>Lady Minto Hospital (The)</t>
  </si>
  <si>
    <t>Hanover and District Hospital</t>
  </si>
  <si>
    <t>Smooth Rock Falls Hospital</t>
  </si>
  <si>
    <t>Services De Sante De Chapleau Hlth Serv</t>
  </si>
  <si>
    <t>Bingham Memorial Hospital</t>
  </si>
  <si>
    <t>Lady Dunn Health Centre</t>
  </si>
  <si>
    <t>Muskoka Algonquin Healthcare-Bracebridge</t>
  </si>
  <si>
    <t>Weeneebayko Area Hlth Auth-Moose Factory</t>
  </si>
  <si>
    <t>North of Superior Hlthcare Gr-McCausland</t>
  </si>
  <si>
    <t>Hospital for Sick Children (The)</t>
  </si>
  <si>
    <t>University Health Network-General Site</t>
  </si>
  <si>
    <t>Unity Health Toronto-St. Michael's</t>
  </si>
  <si>
    <t>ISTCL Site Name</t>
  </si>
  <si>
    <t>ER Wait Time Hospital</t>
  </si>
  <si>
    <t>Wave</t>
  </si>
  <si>
    <t>Hospital Group</t>
  </si>
  <si>
    <t>Hospital Group Code</t>
  </si>
  <si>
    <t>Region Name</t>
  </si>
  <si>
    <t>RegionID</t>
  </si>
  <si>
    <t>Facility Name</t>
  </si>
  <si>
    <t>Facility Number</t>
  </si>
  <si>
    <t>LHIN</t>
  </si>
  <si>
    <t>LHIN Names</t>
  </si>
  <si>
    <t>CDU Designation</t>
  </si>
  <si>
    <t>P4R</t>
  </si>
  <si>
    <t>Year 12 funded hospitals</t>
  </si>
  <si>
    <t>Very Low-Volume Community Hospital</t>
  </si>
  <si>
    <t>Small</t>
  </si>
  <si>
    <t>Alexandra Marine and General Hospital</t>
  </si>
  <si>
    <t>NA</t>
  </si>
  <si>
    <t>Alexandra Marine And General Hospital</t>
  </si>
  <si>
    <t>Anson General Hospital</t>
  </si>
  <si>
    <t>Arnprior Regional Health</t>
  </si>
  <si>
    <t>Atikokan General Hospital</t>
  </si>
  <si>
    <t>Blanche River Health-Englehart</t>
  </si>
  <si>
    <t>Blanche River Health</t>
  </si>
  <si>
    <t>Blanche River Health-Kirkland</t>
  </si>
  <si>
    <t>Low-Volume Community Hospital</t>
  </si>
  <si>
    <t>Bluewater Health</t>
  </si>
  <si>
    <t>High-Volume Community Hospital</t>
  </si>
  <si>
    <t>Large</t>
  </si>
  <si>
    <t>Brant Community Healthcare Sys-Brantford</t>
  </si>
  <si>
    <t>Brant Community Healthcare System</t>
  </si>
  <si>
    <t>Brant Community Healthcare Sys-Willet</t>
  </si>
  <si>
    <t>Urgent Care Centre</t>
  </si>
  <si>
    <t/>
  </si>
  <si>
    <t>Brockville General Hospital</t>
  </si>
  <si>
    <t>Cambridge Memorial Hospital</t>
  </si>
  <si>
    <t>Campbellford Memorial Hospital</t>
  </si>
  <si>
    <t>Carleton Place and District Mem Hospital</t>
  </si>
  <si>
    <t>Carleton Place and District Memorial Hospital</t>
  </si>
  <si>
    <t>Centre for Addiction &amp; Mental Hlth</t>
  </si>
  <si>
    <t>Centre for Addiction &amp; Mental Health</t>
  </si>
  <si>
    <t>Medium-Volume Community Hospital</t>
  </si>
  <si>
    <t>Chatham-Kent Health Alliance</t>
  </si>
  <si>
    <t>Chatham-Kent Health Alliance-Wallaceburg</t>
  </si>
  <si>
    <t>Children's Hospital of Eastern Ontario</t>
  </si>
  <si>
    <t>Paediatric Hospital</t>
  </si>
  <si>
    <t>Collingwood General and Marine Hospital</t>
  </si>
  <si>
    <t>Cornwall Community Hospital</t>
  </si>
  <si>
    <t>Deep River and District Hospital</t>
  </si>
  <si>
    <t>Deep River and District Health</t>
  </si>
  <si>
    <t>Don Mills Surgical Unit</t>
  </si>
  <si>
    <t>Espanola General Hospital</t>
  </si>
  <si>
    <t>Four Counties Health Services Corp</t>
  </si>
  <si>
    <t>Four Counties Health Services Corporation</t>
  </si>
  <si>
    <t>Georgian Bay General Hosp-Midland Site</t>
  </si>
  <si>
    <t>Georgian Bay General Hospital</t>
  </si>
  <si>
    <t>Georgian Bay General Hosp-Penetang Site</t>
  </si>
  <si>
    <t>Geraldton District Hospital</t>
  </si>
  <si>
    <t>Glengarry Memorial Hospital</t>
  </si>
  <si>
    <t>Grand River Hospital Corp-Waterloo Site</t>
  </si>
  <si>
    <t>Grand River Hospital Corporation</t>
  </si>
  <si>
    <t>Under 7000 ED Visits</t>
  </si>
  <si>
    <t>Brightshores Health System</t>
  </si>
  <si>
    <t>Brightshores Health System-Markdale Site</t>
  </si>
  <si>
    <t>Brightshores Health System-Owen Sound Site</t>
  </si>
  <si>
    <t>Groves Memorial Community Hospital</t>
  </si>
  <si>
    <t>Guelph General Hospital</t>
  </si>
  <si>
    <t>Haliburton Highlands Hlth Serv Corp-Haliburton</t>
  </si>
  <si>
    <t>Haliburton Highlands Health Services Corporation</t>
  </si>
  <si>
    <t>CLOSED</t>
  </si>
  <si>
    <t>Halton Healthcare Services Corp-Georgetown</t>
  </si>
  <si>
    <t>Halton Healthcare Services Corporation</t>
  </si>
  <si>
    <t>Halton Healthcare Services Corp-Milton</t>
  </si>
  <si>
    <t>Halton Healthcare Services Corp-Oakville</t>
  </si>
  <si>
    <t>Hamilton Health Sciences Corp-General</t>
  </si>
  <si>
    <t>Teaching Hospital</t>
  </si>
  <si>
    <t>Hamilton Health Sciences Corporation</t>
  </si>
  <si>
    <t>Hamilton Health Sciences Corp-Juravinski</t>
  </si>
  <si>
    <t>Hamilton Health Sciences Corp-Mcmaster</t>
  </si>
  <si>
    <t>Hamilton Health Sciences Corp-West Lincoln</t>
  </si>
  <si>
    <t>Hamilton Health Sciences Corp-West End UCC</t>
  </si>
  <si>
    <t>Hanover And District Hospital</t>
  </si>
  <si>
    <t>Headwaters Health Care Centre-Dufferin</t>
  </si>
  <si>
    <t>Headwaters Health Care Centre</t>
  </si>
  <si>
    <t>Health Sciences North</t>
  </si>
  <si>
    <t>Holland Bloorview Kids Rehab Hospital</t>
  </si>
  <si>
    <t>Homewood Health Centre Inc</t>
  </si>
  <si>
    <t>Homewood Health Centre</t>
  </si>
  <si>
    <t>Hawkesbury and District General Hospital</t>
  </si>
  <si>
    <t>Hopital Montfort</t>
  </si>
  <si>
    <t>Hornepayne Community Hospital</t>
  </si>
  <si>
    <t>Hotel-Dieu Grace Healthcare</t>
  </si>
  <si>
    <t>Erie St.Clair</t>
  </si>
  <si>
    <t>Humber River Health - Wilson Site</t>
  </si>
  <si>
    <t>Very High-Volume Community Hospital</t>
  </si>
  <si>
    <t>Humber River Health</t>
  </si>
  <si>
    <t>Humber River Health-Humber Mem</t>
  </si>
  <si>
    <t>Humber River Hospital</t>
  </si>
  <si>
    <t>Huron Perth Healthcare Alliance-Clinton</t>
  </si>
  <si>
    <t>Huron Perth Healthcare Alliance</t>
  </si>
  <si>
    <t>Huron Perth Healthcare Alliance-St. Marys</t>
  </si>
  <si>
    <t>Huron Perth Healthcare Alliance-Stratford</t>
  </si>
  <si>
    <t>Joseph Brant Hospital</t>
  </si>
  <si>
    <t>Kemptville District Hospital</t>
  </si>
  <si>
    <t>Kensington Eye Institute</t>
  </si>
  <si>
    <t>Kingston Health Sciences Centre-Hotel Dieu</t>
  </si>
  <si>
    <t>Kingston Health Sciences Centre</t>
  </si>
  <si>
    <t>Lake-of-the-Woods District Hospital</t>
  </si>
  <si>
    <t>Lakeridge Health-Ajax Site</t>
  </si>
  <si>
    <t>Lakeridge Health</t>
  </si>
  <si>
    <t>Lakeridge Health-Bowmanville Site</t>
  </si>
  <si>
    <t>Lakeridge Health-Oshawa Site</t>
  </si>
  <si>
    <t>Lakeridge Health-Port Perry Site</t>
  </si>
  <si>
    <t>Lakeridge Health -Whitby Site</t>
  </si>
  <si>
    <t xml:space="preserve">Lennox and Addington County Gen Hospital </t>
  </si>
  <si>
    <t>Lennox And Addington County General Hospital</t>
  </si>
  <si>
    <t>London Hlth Sciences Ctr-University Hosp</t>
  </si>
  <si>
    <t>London Health Sciences Centre</t>
  </si>
  <si>
    <t>London Hlth Sciences Ctr-Victoria Hosp</t>
  </si>
  <si>
    <t>Mackenzie Health-Richmond Hill Hospital</t>
  </si>
  <si>
    <t>Mackenzie Health</t>
  </si>
  <si>
    <t>Mackenzie Health-Cortellucci Vaughan Hosp</t>
  </si>
  <si>
    <t>Mackenzie Health-Jane Street Site</t>
  </si>
  <si>
    <t>Manitoulin Health Centre-Little Current</t>
  </si>
  <si>
    <t>Manitoulin Health Centre</t>
  </si>
  <si>
    <t>Manitoulin Health Centre-Mindemoya Unit</t>
  </si>
  <si>
    <t>Mattawa General Hospital</t>
  </si>
  <si>
    <t>Muskoka Algonquin Healthcare-Huntsville</t>
  </si>
  <si>
    <t>Muskoka Algonquin Healthcare</t>
  </si>
  <si>
    <t>Niagara Health System-Fort Erie Douglas</t>
  </si>
  <si>
    <t>Niagara Health System</t>
  </si>
  <si>
    <t>Niagara Health System-Marotta Family Hosp</t>
  </si>
  <si>
    <t>Nipigon District Memorial Hospital</t>
  </si>
  <si>
    <t>Norfolk General Hospital</t>
  </si>
  <si>
    <t>North Bay Regional Health Centre</t>
  </si>
  <si>
    <t>North of Superior Healthcare Group</t>
  </si>
  <si>
    <t>North of Superior Hlthcare Gr-Wilson Mem</t>
  </si>
  <si>
    <t>North Shore Hlth Ntwrk-Blind River Site</t>
  </si>
  <si>
    <t>North Shore Health Network</t>
  </si>
  <si>
    <t>North Shore Hlth Ntwrk-Richards Land Site</t>
  </si>
  <si>
    <t>North Shore Hlth Ntwrk-Thessalon Site</t>
  </si>
  <si>
    <t>North Wellington Hlth Care-Mount Forest</t>
  </si>
  <si>
    <t>North Wellington Hlth Care</t>
  </si>
  <si>
    <t>North Wellington Hlth Care-Palmerston</t>
  </si>
  <si>
    <t>North York General Hospital</t>
  </si>
  <si>
    <t>North York General Hospital-Branson Site</t>
  </si>
  <si>
    <t>North York General Hospital-Champagne Rd</t>
  </si>
  <si>
    <t>North York General Hospital-Consumers Rd</t>
  </si>
  <si>
    <t>Northumberland Hills Hospital</t>
  </si>
  <si>
    <t>Oak Valley Health-Uxbridge Hospital</t>
  </si>
  <si>
    <t>Markham Stouffville Hospital</t>
  </si>
  <si>
    <t>Oak Valley Health-Markham Stouffville Hospital</t>
  </si>
  <si>
    <t>Ontario Shores Ctr For Mental Hlth Scien</t>
  </si>
  <si>
    <t>Ontario Shores Centre For Mental Health Sciences</t>
  </si>
  <si>
    <t>Ottawa Hospital (The)-Civic site</t>
  </si>
  <si>
    <t>Ottawa Hospital (The)</t>
  </si>
  <si>
    <t>Ottawa Hospital (The)-General site</t>
  </si>
  <si>
    <t>Ottawa Hospital ( The )-Riverside Site</t>
  </si>
  <si>
    <t>Ottawa Hospital ( The )-The Rehab Centre</t>
  </si>
  <si>
    <t>Pembroke Regional Hospital Inc.</t>
  </si>
  <si>
    <t>Pembroke Regional Hospital Incorporated</t>
  </si>
  <si>
    <t>Perth &amp; Smiths Falls District</t>
  </si>
  <si>
    <t>Peterborough Regional Health Centre</t>
  </si>
  <si>
    <t>Providence Care Hospital</t>
  </si>
  <si>
    <t>Providence Care Centre</t>
  </si>
  <si>
    <t>Queensway-Carleton Hospital</t>
  </si>
  <si>
    <t>Quinte Health-Belleville</t>
  </si>
  <si>
    <t>Quinte Health</t>
  </si>
  <si>
    <t>Quinte Health-Picton</t>
  </si>
  <si>
    <t>Red Lake Marg Cochenour Mem Hosp (The)</t>
  </si>
  <si>
    <t>Red Lake Margaret Cochenour Memorial Hospital (The)</t>
  </si>
  <si>
    <t>Relig Hosp Of St.Joseph Of Hotel Dieu</t>
  </si>
  <si>
    <t>Riverside Health Care Fac-Emo Site</t>
  </si>
  <si>
    <t>Riverside Health Care Facilities</t>
  </si>
  <si>
    <t>Riverside Health Care Fac-Laverendrye</t>
  </si>
  <si>
    <t>Ross Memorial Hospital</t>
  </si>
  <si>
    <t>Royal Ottawa Hlth Care Group-Mental Hlth</t>
  </si>
  <si>
    <t>Royal Ottawa Health Care Group</t>
  </si>
  <si>
    <t>Royal Victoria Regional Health Centre</t>
  </si>
  <si>
    <t>Sante Manitouwadge Health</t>
  </si>
  <si>
    <t>Sault Area Hospital</t>
  </si>
  <si>
    <t>Scarborough Health Network-Birchmount Site</t>
  </si>
  <si>
    <t>Scarborough Health Network</t>
  </si>
  <si>
    <t>Scarborough Health Network-Centenary Site</t>
  </si>
  <si>
    <t>Scarborough Health Network-Scar.Gen.Site</t>
  </si>
  <si>
    <t>Sensenbrenner Hospital (The)</t>
  </si>
  <si>
    <t>Services De Sante De Chapleau Health Services</t>
  </si>
  <si>
    <t>Sinai Health System – Mount Sinai Hospital Site</t>
  </si>
  <si>
    <t>Sinai Health System</t>
  </si>
  <si>
    <t>Sinai Health System-Hennick Bridgepoint</t>
  </si>
  <si>
    <t>Sioux Lookout Meno-Ya-Win Hlth Ctr</t>
  </si>
  <si>
    <t>Sioux Lookout Meno-Ya-Win Health Centre</t>
  </si>
  <si>
    <t>Orillia Soldiers' Memorial Hospital</t>
  </si>
  <si>
    <t>South Bruce Grey Health Centre</t>
  </si>
  <si>
    <t>South Bruce Grey Health Centre-Durham</t>
  </si>
  <si>
    <t>South Huron Hospital</t>
  </si>
  <si>
    <t>Southlake Regional Health Centre</t>
  </si>
  <si>
    <t>St. Francis Memorial Hospital</t>
  </si>
  <si>
    <t>St. Joseph's Community Health Centre</t>
  </si>
  <si>
    <t>St. Joseph's General Hospital</t>
  </si>
  <si>
    <t>St Joseph'S Health Care System-Hamilt Mh</t>
  </si>
  <si>
    <t>St Joseph'S Healthcare Hamilton</t>
  </si>
  <si>
    <t>St Joseph'S Health Centre,Guelph</t>
  </si>
  <si>
    <t>St. Joseph's Health Care System-Hamilton</t>
  </si>
  <si>
    <t>St. Joseph's Health Care System</t>
  </si>
  <si>
    <t>St. Joseph'S Care Group</t>
  </si>
  <si>
    <t>St Joseph'S Care Group</t>
  </si>
  <si>
    <t>St. Joseph's Health Care, London</t>
  </si>
  <si>
    <t>St. Mary's General Hospital</t>
  </si>
  <si>
    <t>St. Thomas-Elgin General Hospital</t>
  </si>
  <si>
    <t>St.Joseph'S Health Care,London-Parkwood</t>
  </si>
  <si>
    <t>St Joseph'S Health Care,London</t>
  </si>
  <si>
    <t>Stevenson Memorial Hospital Alliston</t>
  </si>
  <si>
    <t>Sunnybrook Health Sciences Centre</t>
  </si>
  <si>
    <t>Sunnybrook Hlth Sciences Ctr-St.John'S</t>
  </si>
  <si>
    <t>Thunder Bay Regional Health Sciences Centre</t>
  </si>
  <si>
    <t>Timmins &amp; District General Hospital</t>
  </si>
  <si>
    <t>Tor. East Hlth Ntwrk-Michael Garron Hosp</t>
  </si>
  <si>
    <t>Toronto East Health Network</t>
  </si>
  <si>
    <t>Trillium Health Partners-Credit Valley</t>
  </si>
  <si>
    <t>Trillium Health Partners-Mississauga</t>
  </si>
  <si>
    <t>Unity Health Toronto - Providence</t>
  </si>
  <si>
    <t>Unity Health Toronto</t>
  </si>
  <si>
    <t>Unity Health Toronto-St. Joseph's</t>
  </si>
  <si>
    <t>University Health Network</t>
  </si>
  <si>
    <t>University Health Network-Princess Marg</t>
  </si>
  <si>
    <t>University Health Network-Rumsey Ctr</t>
  </si>
  <si>
    <t>University Health Network-University Ctr</t>
  </si>
  <si>
    <t>University Of Ottawa Heart Institute</t>
  </si>
  <si>
    <t>Waypoint Ctr For Mental Hlth Care-Provin</t>
  </si>
  <si>
    <t>Waypoint Centre For Mental Health Care</t>
  </si>
  <si>
    <t>Weeneebayko Area Hlth Auth-Attawapiskat</t>
  </si>
  <si>
    <t>Weeneebayko Area Health Authority</t>
  </si>
  <si>
    <t>Weeneebayko Area Hlth Auth-Fort Albany</t>
  </si>
  <si>
    <t>Weeneebayko Area Hlth Authority-Moosonee</t>
  </si>
  <si>
    <t>West Nipissing General Hospital</t>
  </si>
  <si>
    <t>West Park Healthcare Centre (York City)</t>
  </si>
  <si>
    <t>West Park Healthcare Centre</t>
  </si>
  <si>
    <t>West Parry Sound Health Centre</t>
  </si>
  <si>
    <t>William Osler Health System-Civic Site</t>
  </si>
  <si>
    <t>William Osler Health System</t>
  </si>
  <si>
    <t>William Osler Health System-Etobicoke Site</t>
  </si>
  <si>
    <t>William Osler Health System-Peel Memorial</t>
  </si>
  <si>
    <t>Windsor Regional Hospital</t>
  </si>
  <si>
    <t>Women's College Hospital</t>
  </si>
  <si>
    <t>Women'S College Hospital</t>
  </si>
  <si>
    <t>Woodstock Hospital</t>
  </si>
  <si>
    <t>Lennox and Addington County Gen Hospital</t>
  </si>
  <si>
    <t>Niagara Health System-Fort Erie Douglas Site</t>
  </si>
  <si>
    <t>April 2024 - March 2025</t>
  </si>
  <si>
    <t>Designation</t>
  </si>
  <si>
    <t>Indicator Short Name</t>
  </si>
  <si>
    <t>Type</t>
  </si>
  <si>
    <t>Data Quality concerns</t>
  </si>
  <si>
    <t>DQN</t>
  </si>
  <si>
    <t>Defaulting_AMBAT</t>
  </si>
  <si>
    <t>DQ_AOT</t>
  </si>
  <si>
    <t>Indicator</t>
  </si>
  <si>
    <t>Defaulting_IPB</t>
  </si>
  <si>
    <t>DQ_IPB</t>
  </si>
  <si>
    <t>System implementation/upgrade and data quality concerns</t>
  </si>
  <si>
    <t>VOL</t>
  </si>
  <si>
    <t>DQ_VOL</t>
  </si>
  <si>
    <t>Insufficient number of records submitted</t>
  </si>
  <si>
    <t>Data was not submitted by the deadline</t>
  </si>
  <si>
    <t>Data confirmed as inaccurate</t>
  </si>
  <si>
    <t>AMBVOL</t>
  </si>
  <si>
    <t>DQ_AMB_VOL</t>
  </si>
  <si>
    <t>Reported ambulance volumes</t>
  </si>
  <si>
    <t>P4R_IPB</t>
  </si>
  <si>
    <t>P4R_LOSA</t>
  </si>
  <si>
    <t>DQ_LOS</t>
  </si>
  <si>
    <t>P4R_AOT</t>
  </si>
  <si>
    <t>Reported ED volumes</t>
  </si>
  <si>
    <t>Data quality concerns</t>
  </si>
  <si>
    <t>Insufficient number of usable records</t>
  </si>
  <si>
    <t>Ambulance Offload Time</t>
  </si>
  <si>
    <t>ED LOS for admitted patients</t>
  </si>
  <si>
    <t>Time to Inpatient Bed</t>
  </si>
  <si>
    <t>Disposition date and time equal to Patient Left ED date and time</t>
  </si>
  <si>
    <t>Ambulance Arrival date and time equal to Triage date and time</t>
  </si>
  <si>
    <t>Prepared by: Data Quality &amp; Compliance</t>
  </si>
  <si>
    <t>This site has been temporarily closed</t>
  </si>
  <si>
    <t>Cyber security incident and data quality concerns</t>
  </si>
  <si>
    <t>Usability_AOT</t>
  </si>
  <si>
    <t>Date</t>
  </si>
  <si>
    <t>period</t>
  </si>
  <si>
    <t>edcd</t>
  </si>
  <si>
    <t>DQ</t>
  </si>
  <si>
    <t>notes</t>
  </si>
  <si>
    <t>type</t>
  </si>
  <si>
    <t>Ottawa Hospital (The)-General Site</t>
  </si>
  <si>
    <t>Info</t>
  </si>
  <si>
    <t>FY 2025-26</t>
  </si>
  <si>
    <t>Period_EDCD_Type</t>
  </si>
  <si>
    <t>Duplicate based on column G</t>
  </si>
  <si>
    <t>May 31, 2025</t>
  </si>
  <si>
    <t>Perth and Smiths Falls Dist-Perth Site</t>
  </si>
  <si>
    <t>Perth and Smiths Falls Dist-Smiths Falls</t>
  </si>
  <si>
    <t>Ottawa Hospital (The)-Civic Site</t>
  </si>
  <si>
    <t>DQ_PIA</t>
  </si>
  <si>
    <t>P4R_PIA</t>
  </si>
  <si>
    <t>Time to Physician Initial Assessment</t>
  </si>
  <si>
    <t>Insufficient number of records submitted related to system implementation/upgrade</t>
  </si>
  <si>
    <t xml:space="preserve">Central </t>
  </si>
  <si>
    <t>Data was not submitted by the deadline related to system implementation/upgrade</t>
  </si>
  <si>
    <t xml:space="preserve">North West </t>
  </si>
  <si>
    <t>Centre for Addiction and Mental Hlth</t>
  </si>
  <si>
    <t xml:space="preserve">South West </t>
  </si>
  <si>
    <t xml:space="preserve">ED LOS for non-admitted high acuity patients </t>
  </si>
  <si>
    <t>P4R_LOSNAHI</t>
  </si>
  <si>
    <t>ED LOS for non-admitted low acuity patients</t>
  </si>
  <si>
    <t>P4R_LOSNALO</t>
  </si>
  <si>
    <t>Data Stabilization Period</t>
  </si>
  <si>
    <t>Usability_LOS</t>
  </si>
  <si>
    <t>Usability_IPB</t>
  </si>
  <si>
    <t xml:space="preserve">Insufficient number of records submitted </t>
  </si>
  <si>
    <t>Insufficent number of usable records</t>
  </si>
  <si>
    <t>Time to Disposition Decision</t>
  </si>
  <si>
    <t>Usability_DISP</t>
  </si>
  <si>
    <t>Usability_PIA</t>
  </si>
  <si>
    <t>Infufficent number of records submitted</t>
  </si>
  <si>
    <t>Data Quality Notes (NACRS) - Up to October 2025 data</t>
  </si>
  <si>
    <t>Reporting Period: October data</t>
  </si>
  <si>
    <t>April -  October  2025</t>
  </si>
  <si>
    <t>November 17, 2025</t>
  </si>
  <si>
    <t>Sinai Health System-Mount Sinai Site</t>
  </si>
  <si>
    <t>Ambulance Arrival date and time equal to Ambulance Transfer of Care Process date and time</t>
  </si>
  <si>
    <t>Defaulting_AOT</t>
  </si>
  <si>
    <t>Incomplete data, below threshold</t>
  </si>
  <si>
    <t>PIA OR NPIA date and time</t>
  </si>
  <si>
    <t>Completeness_PIA</t>
  </si>
  <si>
    <t>Patient Left ED date and time</t>
  </si>
  <si>
    <t>Completeness_LEFTED</t>
  </si>
  <si>
    <t>Ambulance Transfer of Care date and time</t>
  </si>
  <si>
    <t>Completeness_AMBT</t>
  </si>
  <si>
    <t>Ambulance Arrival date and time</t>
  </si>
  <si>
    <t>Completeness_AMBA</t>
  </si>
  <si>
    <t>Disposition date and time</t>
  </si>
  <si>
    <t>Completeness_DISP</t>
  </si>
  <si>
    <t>Triage date and time</t>
  </si>
  <si>
    <t>Completeness_TRIAGE</t>
  </si>
  <si>
    <t>Triage Level</t>
  </si>
  <si>
    <t>Completeness_CTAS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</si>
</sst>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 #,##0.00_-;_-* &quot;-&quot;??_-;_-@_-"/>
    <numFmt numFmtId="164" formatCode="_(* #,##0.00_);_(* \(#,##0.00\);_(* &quot;-&quot;??_);_(@_)"/>
    <numFmt numFmtId="165" formatCode="_-[$€-2]* #,##0.00_-;\-[$€-2]* #,##0.00_-;_-[$€-2]* &quot;-&quot;??_-"/>
    <numFmt numFmtId="166" formatCode="mmmm\ yyyy"/>
  </numFmts>
  <fonts count="116" x14ac:knownFonts="1">
    <font>
      <sz val="1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rgb="FF7C2B83"/>
      <name val="Arial"/>
      <family val="2"/>
    </font>
    <font>
      <b/>
      <sz val="12"/>
      <color rgb="FF7C2B83"/>
      <name val="Arial"/>
      <family val="2"/>
    </font>
    <font>
      <sz val="11"/>
      <name val="Arial"/>
      <family val="2"/>
    </font>
    <font>
      <b/>
      <sz val="11"/>
      <color indexed="9"/>
      <name val="Arial"/>
      <family val="2"/>
    </font>
    <font>
      <sz val="10"/>
      <name val="Arial"/>
      <family val="2"/>
    </font>
    <font>
      <u/>
      <sz val="11"/>
      <color theme="10"/>
      <name val="Arial"/>
      <family val="2"/>
    </font>
    <font>
      <sz val="10"/>
      <color theme="1"/>
      <name val="Arial"/>
      <family val="2"/>
    </font>
    <font>
      <sz val="11"/>
      <name val="Arial Narrow"/>
      <family val="2"/>
    </font>
    <font>
      <sz val="10"/>
      <name val="MS Sans Serif"/>
    </font>
    <font>
      <sz val="10"/>
      <color theme="0"/>
      <name val="Arial"/>
      <family val="2"/>
    </font>
    <font>
      <sz val="10"/>
      <color indexed="8"/>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theme="1"/>
      <name val="Arial"/>
      <family val="2"/>
    </font>
    <font>
      <b/>
      <sz val="11"/>
      <color indexed="9"/>
      <name val="Arial Narrow"/>
      <family val="2"/>
    </font>
    <font>
      <b/>
      <sz val="10"/>
      <color theme="0"/>
      <name val="Arial"/>
      <family val="2"/>
    </font>
    <font>
      <b/>
      <sz val="18"/>
      <color rgb="FF7C2B83"/>
      <name val="Arial Narrow"/>
      <family val="2"/>
    </font>
    <font>
      <b/>
      <sz val="11"/>
      <color rgb="FF373C74"/>
      <name val="Arial Narrow"/>
      <family val="2"/>
    </font>
    <font>
      <u/>
      <sz val="10"/>
      <color rgb="FF004488"/>
      <name val="Arial"/>
      <family val="2"/>
    </font>
    <font>
      <u/>
      <sz val="10"/>
      <color rgb="FF0066AA"/>
      <name val="Arial"/>
      <family val="2"/>
    </font>
    <font>
      <u/>
      <sz val="11"/>
      <color theme="10"/>
      <name val="Arial Narrow"/>
      <family val="2"/>
    </font>
    <font>
      <sz val="11"/>
      <color indexed="8"/>
      <name val="Calibri"/>
      <family val="2"/>
    </font>
    <font>
      <sz val="10"/>
      <name val="MS Sans Serif"/>
      <family val="2"/>
    </font>
    <font>
      <sz val="10"/>
      <color rgb="FF9C0006"/>
      <name val="Arial"/>
      <family val="2"/>
    </font>
    <font>
      <b/>
      <sz val="10"/>
      <color rgb="FFFA7D0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9.5"/>
      <color indexed="12"/>
      <name val="Arial"/>
      <family val="2"/>
    </font>
    <font>
      <u/>
      <sz val="11"/>
      <color theme="10"/>
      <name val="Calibri"/>
      <family val="2"/>
      <scheme val="minor"/>
    </font>
    <font>
      <u/>
      <sz val="10"/>
      <color theme="10"/>
      <name val="Arial"/>
      <family val="2"/>
    </font>
    <font>
      <u/>
      <sz val="7.5"/>
      <color indexed="12"/>
      <name val="Arial"/>
      <family val="2"/>
    </font>
    <font>
      <u/>
      <sz val="9"/>
      <color theme="10"/>
      <name val="Arial"/>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20"/>
      <name val="Calibri"/>
      <family val="2"/>
      <scheme val="minor"/>
    </font>
    <font>
      <b/>
      <sz val="20"/>
      <color rgb="FF7C2B83"/>
      <name val="Calibri"/>
      <family val="2"/>
      <scheme val="minor"/>
    </font>
    <font>
      <b/>
      <sz val="16"/>
      <name val="Calibri"/>
      <family val="2"/>
      <scheme val="minor"/>
    </font>
    <font>
      <b/>
      <sz val="12"/>
      <color rgb="FF7C2B83"/>
      <name val="Calibri"/>
      <family val="2"/>
      <scheme val="minor"/>
    </font>
    <font>
      <sz val="10"/>
      <color rgb="FF7C2B83"/>
      <name val="Calibri"/>
      <family val="2"/>
      <scheme val="minor"/>
    </font>
    <font>
      <b/>
      <sz val="12"/>
      <name val="Calibri"/>
      <family val="2"/>
      <scheme val="minor"/>
    </font>
    <font>
      <sz val="11"/>
      <color rgb="FF7C2B83"/>
      <name val="Calibri"/>
      <family val="2"/>
      <scheme val="minor"/>
    </font>
    <font>
      <sz val="9"/>
      <color rgb="FF7C2B83"/>
      <name val="Calibri"/>
      <family val="2"/>
      <scheme val="minor"/>
    </font>
    <font>
      <sz val="11"/>
      <name val="Calibri"/>
      <family val="2"/>
      <scheme val="minor"/>
    </font>
    <font>
      <sz val="10"/>
      <name val="Calibri"/>
      <family val="2"/>
      <scheme val="minor"/>
    </font>
    <font>
      <b/>
      <sz val="10"/>
      <color theme="1"/>
      <name val="Calibri"/>
      <family val="2"/>
      <scheme val="minor"/>
    </font>
    <font>
      <b/>
      <sz val="10"/>
      <color theme="0"/>
      <name val="Calibri"/>
      <family val="2"/>
      <scheme val="minor"/>
    </font>
    <font>
      <sz val="10"/>
      <color theme="1"/>
      <name val="Calibri"/>
      <family val="2"/>
      <scheme val="minor"/>
    </font>
    <font>
      <sz val="11"/>
      <color rgb="FF000000"/>
      <name val="Calibri"/>
      <family val="2"/>
      <scheme val="minor"/>
    </font>
    <font>
      <sz val="10"/>
      <color theme="0"/>
      <name val="Calibri"/>
      <family val="2"/>
      <scheme val="minor"/>
    </font>
    <font>
      <b/>
      <sz val="14"/>
      <color theme="0"/>
      <name val="Calibri"/>
      <family val="2"/>
      <scheme val="minor"/>
    </font>
    <font>
      <sz val="10"/>
      <name val="Calibri"/>
      <family val="2"/>
    </font>
    <font>
      <sz val="8"/>
      <name val="Arial"/>
      <family val="2"/>
    </font>
    <font>
      <sz val="10"/>
      <color theme="1"/>
      <name val="Calibri"/>
      <family val="2"/>
    </font>
    <font>
      <b/>
      <sz val="8"/>
      <color rgb="FF333333"/>
      <name val="Arial"/>
      <family val="2"/>
    </font>
    <font>
      <sz val="10"/>
      <color rgb="FFFF0000"/>
      <name val="Calibri"/>
      <family val="2"/>
      <scheme val="minor"/>
    </font>
    <font>
      <sz val="11"/>
      <name val="Calibri"/>
      <family val="2"/>
    </font>
    <font>
      <b/>
      <sz val="10"/>
      <color rgb="FFFF0000"/>
      <name val="Calibri"/>
      <family val="2"/>
      <scheme val="minor"/>
    </font>
    <font>
      <b/>
      <sz val="14"/>
      <name val="Calibri"/>
      <family val="2"/>
      <scheme val="minor"/>
    </font>
    <font>
      <b/>
      <sz val="10"/>
      <name val="Calibri"/>
      <family val="2"/>
      <scheme val="minor"/>
    </font>
    <font>
      <u/>
      <sz val="10"/>
      <color theme="0"/>
      <name val="Calibri"/>
      <family val="2"/>
      <scheme val="minor"/>
    </font>
  </fonts>
  <fills count="61">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73C7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00B2DF"/>
        <bgColor indexed="64"/>
      </patternFill>
    </fill>
    <fill>
      <patternFill patternType="solid">
        <fgColor rgb="FFC1B28F"/>
        <bgColor indexed="64"/>
      </patternFill>
    </fill>
    <fill>
      <patternFill patternType="solid">
        <fgColor rgb="FFFFFF00"/>
        <bgColor indexed="64"/>
      </patternFill>
    </fill>
  </fills>
  <borders count="56">
    <border>
      <left/>
      <right/>
      <top/>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right/>
      <top/>
      <bottom style="thick">
        <color rgb="FF7C2B83"/>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rgb="FF00B2DF"/>
      </left>
      <right/>
      <top style="medium">
        <color rgb="FF00B2DF"/>
      </top>
      <bottom/>
      <diagonal/>
    </border>
    <border>
      <left/>
      <right/>
      <top style="medium">
        <color rgb="FF00B2DF"/>
      </top>
      <bottom/>
      <diagonal/>
    </border>
    <border>
      <left/>
      <right style="medium">
        <color rgb="FF00B2DF"/>
      </right>
      <top style="medium">
        <color rgb="FF00B2DF"/>
      </top>
      <bottom/>
      <diagonal/>
    </border>
    <border>
      <left style="medium">
        <color rgb="FF00B2DF"/>
      </left>
      <right/>
      <top/>
      <bottom/>
      <diagonal/>
    </border>
    <border>
      <left/>
      <right style="medium">
        <color rgb="FF00B2DF"/>
      </right>
      <top/>
      <bottom/>
      <diagonal/>
    </border>
    <border>
      <left style="medium">
        <color rgb="FF00B2DF"/>
      </left>
      <right/>
      <top/>
      <bottom style="medium">
        <color rgb="FF00B2DF"/>
      </bottom>
      <diagonal/>
    </border>
    <border>
      <left/>
      <right/>
      <top/>
      <bottom style="medium">
        <color rgb="FF00B2DF"/>
      </bottom>
      <diagonal/>
    </border>
    <border>
      <left/>
      <right style="medium">
        <color rgb="FF00B2DF"/>
      </right>
      <top/>
      <bottom style="medium">
        <color rgb="FF00B2DF"/>
      </bottom>
      <diagonal/>
    </border>
    <border>
      <left style="thin">
        <color rgb="FF00B2DF"/>
      </left>
      <right/>
      <top style="thin">
        <color rgb="FF00B2DF"/>
      </top>
      <bottom/>
      <diagonal/>
    </border>
    <border>
      <left/>
      <right/>
      <top style="thin">
        <color rgb="FF00B2DF"/>
      </top>
      <bottom/>
      <diagonal/>
    </border>
    <border>
      <left style="thin">
        <color rgb="FF00B2DF"/>
      </left>
      <right/>
      <top/>
      <bottom/>
      <diagonal/>
    </border>
    <border>
      <left style="thin">
        <color rgb="FF00B2DF"/>
      </left>
      <right style="thin">
        <color indexed="64"/>
      </right>
      <top style="thin">
        <color indexed="64"/>
      </top>
      <bottom/>
      <diagonal/>
    </border>
    <border>
      <left style="thin">
        <color rgb="FF00B2DF"/>
      </left>
      <right/>
      <top/>
      <bottom style="medium">
        <color indexed="64"/>
      </bottom>
      <diagonal/>
    </border>
    <border>
      <left style="thin">
        <color indexed="64"/>
      </left>
      <right style="thin">
        <color rgb="FF00B2DF"/>
      </right>
      <top style="thin">
        <color indexed="64"/>
      </top>
      <bottom/>
      <diagonal/>
    </border>
    <border>
      <left style="thin">
        <color rgb="FF00B2DF"/>
      </left>
      <right/>
      <top style="thin">
        <color rgb="FF00B2DF"/>
      </top>
      <bottom style="thin">
        <color rgb="FF00B2DF"/>
      </bottom>
      <diagonal/>
    </border>
    <border>
      <left/>
      <right/>
      <top style="thin">
        <color rgb="FF00B2DF"/>
      </top>
      <bottom style="thin">
        <color rgb="FF00B2DF"/>
      </bottom>
      <diagonal/>
    </border>
    <border>
      <left/>
      <right style="thin">
        <color rgb="FF00B2DF"/>
      </right>
      <top style="thin">
        <color rgb="FF00B2DF"/>
      </top>
      <bottom style="thin">
        <color rgb="FF00B2DF"/>
      </bottom>
      <diagonal/>
    </border>
    <border>
      <left/>
      <right style="medium">
        <color indexed="64"/>
      </right>
      <top style="medium">
        <color indexed="64"/>
      </top>
      <bottom style="medium">
        <color indexed="64"/>
      </bottom>
      <diagonal/>
    </border>
    <border>
      <left style="thin">
        <color theme="0"/>
      </left>
      <right/>
      <top style="medium">
        <color indexed="64"/>
      </top>
      <bottom style="thin">
        <color indexed="64"/>
      </bottom>
      <diagonal/>
    </border>
    <border>
      <left style="thin">
        <color theme="0"/>
      </left>
      <right/>
      <top style="medium">
        <color indexed="64"/>
      </top>
      <bottom/>
      <diagonal/>
    </border>
    <border>
      <left style="thin">
        <color theme="0"/>
      </left>
      <right style="thin">
        <color theme="0"/>
      </right>
      <top style="medium">
        <color indexed="64"/>
      </top>
      <bottom style="thin">
        <color indexed="64"/>
      </bottom>
      <diagonal/>
    </border>
    <border>
      <left style="thin">
        <color theme="0"/>
      </left>
      <right style="thin">
        <color theme="0"/>
      </right>
      <top style="medium">
        <color indexed="64"/>
      </top>
      <bottom/>
      <diagonal/>
    </border>
    <border>
      <left style="thin">
        <color theme="0"/>
      </left>
      <right/>
      <top/>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rgb="FF00B2DF"/>
      </left>
      <right style="thin">
        <color theme="0"/>
      </right>
      <top/>
      <bottom/>
      <diagonal/>
    </border>
    <border>
      <left style="thin">
        <color theme="0"/>
      </left>
      <right style="thin">
        <color theme="0"/>
      </right>
      <top/>
      <bottom/>
      <diagonal/>
    </border>
    <border>
      <left style="thin">
        <color theme="0"/>
      </left>
      <right style="thin">
        <color rgb="FF00B2DF"/>
      </right>
      <top/>
      <bottom/>
      <diagonal/>
    </border>
    <border>
      <left style="thin">
        <color rgb="FF00B2DF"/>
      </left>
      <right/>
      <top/>
      <bottom style="thin">
        <color rgb="FF00B2DF"/>
      </bottom>
      <diagonal/>
    </border>
    <border>
      <left/>
      <right/>
      <top/>
      <bottom style="thin">
        <color rgb="FF00B2DF"/>
      </bottom>
      <diagonal/>
    </border>
  </borders>
  <cellStyleXfs count="778">
    <xf numFmtId="0" fontId="0" fillId="0" borderId="0">
      <alignment horizontal="left"/>
    </xf>
    <xf numFmtId="0" fontId="20" fillId="0" borderId="3">
      <alignment horizontal="left" wrapText="1"/>
    </xf>
    <xf numFmtId="0" fontId="21" fillId="0" borderId="0">
      <alignment vertical="center"/>
    </xf>
    <xf numFmtId="0" fontId="22" fillId="0" borderId="2"/>
    <xf numFmtId="0" fontId="23" fillId="2" borderId="1">
      <alignment vertical="center" wrapText="1"/>
    </xf>
    <xf numFmtId="0" fontId="25" fillId="0" borderId="0" applyNumberFormat="0" applyFill="0" applyBorder="0" applyAlignment="0" applyProtection="0">
      <alignment horizontal="left"/>
    </xf>
    <xf numFmtId="0" fontId="26" fillId="0" borderId="0"/>
    <xf numFmtId="0" fontId="24" fillId="0" borderId="0"/>
    <xf numFmtId="0" fontId="24" fillId="0" borderId="0"/>
    <xf numFmtId="0" fontId="24" fillId="0" borderId="0"/>
    <xf numFmtId="0" fontId="27" fillId="0" borderId="0">
      <alignment horizontal="left"/>
    </xf>
    <xf numFmtId="0" fontId="19" fillId="0" borderId="0"/>
    <xf numFmtId="0" fontId="24" fillId="0" borderId="0"/>
    <xf numFmtId="0" fontId="26" fillId="0" borderId="0"/>
    <xf numFmtId="0" fontId="19" fillId="0" borderId="0"/>
    <xf numFmtId="0" fontId="27" fillId="0" borderId="0">
      <alignment horizontal="left"/>
    </xf>
    <xf numFmtId="0" fontId="18" fillId="0" borderId="0"/>
    <xf numFmtId="0" fontId="26" fillId="0" borderId="0"/>
    <xf numFmtId="0" fontId="28" fillId="0" borderId="0"/>
    <xf numFmtId="0" fontId="21" fillId="0" borderId="0">
      <alignment vertical="center"/>
    </xf>
    <xf numFmtId="0" fontId="24" fillId="0" borderId="0"/>
    <xf numFmtId="0" fontId="31" fillId="0" borderId="0" applyNumberFormat="0" applyFill="0" applyBorder="0" applyAlignment="0" applyProtection="0"/>
    <xf numFmtId="0" fontId="32" fillId="0" borderId="8" applyNumberFormat="0" applyFill="0" applyAlignment="0" applyProtection="0"/>
    <xf numFmtId="0" fontId="33" fillId="0" borderId="9" applyNumberFormat="0" applyFill="0" applyAlignment="0" applyProtection="0"/>
    <xf numFmtId="0" fontId="34" fillId="0" borderId="10" applyNumberFormat="0" applyFill="0" applyAlignment="0" applyProtection="0"/>
    <xf numFmtId="0" fontId="34" fillId="0" borderId="0" applyNumberFormat="0" applyFill="0" applyBorder="0" applyAlignment="0" applyProtection="0"/>
    <xf numFmtId="0" fontId="35" fillId="4" borderId="0" applyNumberFormat="0" applyBorder="0" applyAlignment="0" applyProtection="0"/>
    <xf numFmtId="0" fontId="36" fillId="5" borderId="0" applyNumberFormat="0" applyBorder="0" applyAlignment="0" applyProtection="0"/>
    <xf numFmtId="0" fontId="37" fillId="6" borderId="0" applyNumberFormat="0" applyBorder="0" applyAlignment="0" applyProtection="0"/>
    <xf numFmtId="0" fontId="38" fillId="7" borderId="11" applyNumberFormat="0" applyAlignment="0" applyProtection="0"/>
    <xf numFmtId="0" fontId="39" fillId="8" borderId="12" applyNumberFormat="0" applyAlignment="0" applyProtection="0"/>
    <xf numFmtId="0" fontId="40" fillId="8" borderId="11" applyNumberFormat="0" applyAlignment="0" applyProtection="0"/>
    <xf numFmtId="0" fontId="41" fillId="0" borderId="13" applyNumberFormat="0" applyFill="0" applyAlignment="0" applyProtection="0"/>
    <xf numFmtId="0" fontId="42" fillId="9" borderId="14" applyNumberFormat="0" applyAlignment="0" applyProtection="0"/>
    <xf numFmtId="0" fontId="43" fillId="0" borderId="0" applyNumberFormat="0" applyFill="0" applyBorder="0" applyAlignment="0" applyProtection="0"/>
    <xf numFmtId="0" fontId="44" fillId="0" borderId="0" applyNumberFormat="0" applyFill="0" applyBorder="0" applyAlignment="0" applyProtection="0"/>
    <xf numFmtId="0" fontId="45" fillId="0" borderId="16" applyNumberFormat="0" applyFill="0" applyAlignment="0" applyProtection="0"/>
    <xf numFmtId="0" fontId="46"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46" fillId="14" borderId="0" applyNumberFormat="0" applyBorder="0" applyAlignment="0" applyProtection="0"/>
    <xf numFmtId="0" fontId="46"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46" fillId="18" borderId="0" applyNumberFormat="0" applyBorder="0" applyAlignment="0" applyProtection="0"/>
    <xf numFmtId="0" fontId="46"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46" fillId="22" borderId="0" applyNumberFormat="0" applyBorder="0" applyAlignment="0" applyProtection="0"/>
    <xf numFmtId="0" fontId="46"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46" fillId="26" borderId="0" applyNumberFormat="0" applyBorder="0" applyAlignment="0" applyProtection="0"/>
    <xf numFmtId="0" fontId="46"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46" fillId="30" borderId="0" applyNumberFormat="0" applyBorder="0" applyAlignment="0" applyProtection="0"/>
    <xf numFmtId="0" fontId="46" fillId="31" borderId="0" applyNumberFormat="0" applyBorder="0" applyAlignment="0" applyProtection="0"/>
    <xf numFmtId="0" fontId="17" fillId="32" borderId="0" applyNumberFormat="0" applyBorder="0" applyAlignment="0" applyProtection="0"/>
    <xf numFmtId="0" fontId="17" fillId="33" borderId="0" applyNumberFormat="0" applyBorder="0" applyAlignment="0" applyProtection="0"/>
    <xf numFmtId="0" fontId="46" fillId="34" borderId="0" applyNumberFormat="0" applyBorder="0" applyAlignment="0" applyProtection="0"/>
    <xf numFmtId="0" fontId="17" fillId="0" borderId="0"/>
    <xf numFmtId="0" fontId="17" fillId="10" borderId="15" applyNumberFormat="0" applyFont="0" applyAlignment="0" applyProtection="0"/>
    <xf numFmtId="0" fontId="16" fillId="0" borderId="0"/>
    <xf numFmtId="0" fontId="48" fillId="35" borderId="1">
      <alignment vertical="center" wrapText="1"/>
    </xf>
    <xf numFmtId="0" fontId="16" fillId="0" borderId="0"/>
    <xf numFmtId="9" fontId="16" fillId="0" borderId="0" applyFont="0" applyFill="0" applyBorder="0" applyAlignment="0" applyProtection="0"/>
    <xf numFmtId="0" fontId="15" fillId="0" borderId="0"/>
    <xf numFmtId="0" fontId="26" fillId="0" borderId="0"/>
    <xf numFmtId="9" fontId="26" fillId="0" borderId="0" applyFont="0" applyFill="0" applyBorder="0" applyAlignment="0" applyProtection="0"/>
    <xf numFmtId="164" fontId="26" fillId="0" borderId="0" applyFont="0" applyFill="0" applyBorder="0" applyAlignment="0" applyProtection="0"/>
    <xf numFmtId="0" fontId="15" fillId="12" borderId="0" applyNumberFormat="0" applyBorder="0" applyAlignment="0" applyProtection="0"/>
    <xf numFmtId="0" fontId="15" fillId="16" borderId="0" applyNumberFormat="0" applyBorder="0" applyAlignment="0" applyProtection="0"/>
    <xf numFmtId="0" fontId="15" fillId="20" borderId="0" applyNumberFormat="0" applyBorder="0" applyAlignment="0" applyProtection="0"/>
    <xf numFmtId="0" fontId="15" fillId="24" borderId="0" applyNumberFormat="0" applyBorder="0" applyAlignment="0" applyProtection="0"/>
    <xf numFmtId="0" fontId="15" fillId="28" borderId="0" applyNumberFormat="0" applyBorder="0" applyAlignment="0" applyProtection="0"/>
    <xf numFmtId="0" fontId="15" fillId="32" borderId="0" applyNumberFormat="0" applyBorder="0" applyAlignment="0" applyProtection="0"/>
    <xf numFmtId="0" fontId="15" fillId="13" borderId="0" applyNumberFormat="0" applyBorder="0" applyAlignment="0" applyProtection="0"/>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46" fillId="14" borderId="0" applyNumberFormat="0" applyBorder="0" applyAlignment="0" applyProtection="0"/>
    <xf numFmtId="0" fontId="46" fillId="18" borderId="0" applyNumberFormat="0" applyBorder="0" applyAlignment="0" applyProtection="0"/>
    <xf numFmtId="0" fontId="46" fillId="22" borderId="0" applyNumberFormat="0" applyBorder="0" applyAlignment="0" applyProtection="0"/>
    <xf numFmtId="0" fontId="46" fillId="26" borderId="0" applyNumberFormat="0" applyBorder="0" applyAlignment="0" applyProtection="0"/>
    <xf numFmtId="0" fontId="46" fillId="30" borderId="0" applyNumberFormat="0" applyBorder="0" applyAlignment="0" applyProtection="0"/>
    <xf numFmtId="0" fontId="46" fillId="34" borderId="0" applyNumberFormat="0" applyBorder="0" applyAlignment="0" applyProtection="0"/>
    <xf numFmtId="0" fontId="46" fillId="11" borderId="0" applyNumberFormat="0" applyBorder="0" applyAlignment="0" applyProtection="0"/>
    <xf numFmtId="0" fontId="46" fillId="15" borderId="0" applyNumberFormat="0" applyBorder="0" applyAlignment="0" applyProtection="0"/>
    <xf numFmtId="0" fontId="46" fillId="19" borderId="0" applyNumberFormat="0" applyBorder="0" applyAlignment="0" applyProtection="0"/>
    <xf numFmtId="0" fontId="46" fillId="23" borderId="0" applyNumberFormat="0" applyBorder="0" applyAlignment="0" applyProtection="0"/>
    <xf numFmtId="0" fontId="46" fillId="27" borderId="0" applyNumberFormat="0" applyBorder="0" applyAlignment="0" applyProtection="0"/>
    <xf numFmtId="0" fontId="46" fillId="31" borderId="0" applyNumberFormat="0" applyBorder="0" applyAlignment="0" applyProtection="0"/>
    <xf numFmtId="0" fontId="27" fillId="0" borderId="2"/>
    <xf numFmtId="0" fontId="50" fillId="0" borderId="3">
      <alignment horizontal="left" wrapText="1"/>
    </xf>
    <xf numFmtId="0" fontId="51" fillId="0" borderId="0">
      <alignment vertical="center"/>
    </xf>
    <xf numFmtId="0" fontId="36" fillId="5" borderId="0" applyNumberFormat="0" applyBorder="0" applyAlignment="0" applyProtection="0"/>
    <xf numFmtId="0" fontId="40" fillId="8" borderId="11" applyNumberFormat="0" applyAlignment="0" applyProtection="0"/>
    <xf numFmtId="0" fontId="42" fillId="9" borderId="14" applyNumberFormat="0" applyAlignment="0" applyProtection="0"/>
    <xf numFmtId="164" fontId="24" fillId="0" borderId="0" applyFont="0" applyFill="0" applyBorder="0" applyAlignment="0" applyProtection="0"/>
    <xf numFmtId="164" fontId="27"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0" fontId="44"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35" fillId="4" borderId="0" applyNumberFormat="0" applyBorder="0" applyAlignment="0" applyProtection="0"/>
    <xf numFmtId="0" fontId="32" fillId="0" borderId="8" applyNumberFormat="0" applyFill="0" applyAlignment="0" applyProtection="0"/>
    <xf numFmtId="0" fontId="33" fillId="0" borderId="9" applyNumberFormat="0" applyFill="0" applyAlignment="0" applyProtection="0"/>
    <xf numFmtId="0" fontId="34" fillId="0" borderId="10" applyNumberFormat="0" applyFill="0" applyAlignment="0" applyProtection="0"/>
    <xf numFmtId="0" fontId="34"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alignment horizontal="left"/>
    </xf>
    <xf numFmtId="0" fontId="38" fillId="7" borderId="11" applyNumberFormat="0" applyAlignment="0" applyProtection="0"/>
    <xf numFmtId="0" fontId="41" fillId="0" borderId="13" applyNumberFormat="0" applyFill="0" applyAlignment="0" applyProtection="0"/>
    <xf numFmtId="0" fontId="37" fillId="6" borderId="0" applyNumberFormat="0" applyBorder="0" applyAlignment="0" applyProtection="0"/>
    <xf numFmtId="0" fontId="15"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6"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5" fillId="0" borderId="0"/>
    <xf numFmtId="0" fontId="24" fillId="0" borderId="0"/>
    <xf numFmtId="0" fontId="24" fillId="0" borderId="0"/>
    <xf numFmtId="0" fontId="24" fillId="0" borderId="0"/>
    <xf numFmtId="0" fontId="15" fillId="0" borderId="0"/>
    <xf numFmtId="0" fontId="24" fillId="0" borderId="0"/>
    <xf numFmtId="0" fontId="26" fillId="0" borderId="0"/>
    <xf numFmtId="0" fontId="24" fillId="0" borderId="0"/>
    <xf numFmtId="0" fontId="24" fillId="0" borderId="0"/>
    <xf numFmtId="0" fontId="15" fillId="0" borderId="0"/>
    <xf numFmtId="0" fontId="55" fillId="0" borderId="0"/>
    <xf numFmtId="0" fontId="26" fillId="0" borderId="0"/>
    <xf numFmtId="0" fontId="15" fillId="10" borderId="15" applyNumberFormat="0" applyFont="0" applyAlignment="0" applyProtection="0"/>
    <xf numFmtId="0" fontId="30" fillId="10" borderId="15" applyNumberFormat="0" applyFont="0" applyAlignment="0" applyProtection="0"/>
    <xf numFmtId="0" fontId="30" fillId="10" borderId="15" applyNumberFormat="0" applyFont="0" applyAlignment="0" applyProtection="0"/>
    <xf numFmtId="0" fontId="30" fillId="10" borderId="15" applyNumberFormat="0" applyFont="0" applyAlignment="0" applyProtection="0"/>
    <xf numFmtId="0" fontId="30" fillId="10" borderId="15" applyNumberFormat="0" applyFont="0" applyAlignment="0" applyProtection="0"/>
    <xf numFmtId="0" fontId="30" fillId="10" borderId="15" applyNumberFormat="0" applyFont="0" applyAlignment="0" applyProtection="0"/>
    <xf numFmtId="0" fontId="30" fillId="10" borderId="15" applyNumberFormat="0" applyFont="0" applyAlignment="0" applyProtection="0"/>
    <xf numFmtId="0" fontId="30" fillId="10" borderId="15" applyNumberFormat="0" applyFont="0" applyAlignment="0" applyProtection="0"/>
    <xf numFmtId="0" fontId="39" fillId="8" borderId="12" applyNumberFormat="0" applyAlignment="0" applyProtection="0"/>
    <xf numFmtId="9" fontId="24" fillId="0" borderId="0" applyFont="0" applyFill="0" applyBorder="0" applyAlignment="0" applyProtection="0"/>
    <xf numFmtId="9" fontId="27"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5" fillId="0" borderId="16" applyNumberFormat="0" applyFill="0" applyAlignment="0" applyProtection="0"/>
    <xf numFmtId="0" fontId="43" fillId="0" borderId="0" applyNumberFormat="0" applyFill="0" applyBorder="0" applyAlignment="0" applyProtection="0"/>
    <xf numFmtId="0" fontId="56" fillId="0" borderId="0"/>
    <xf numFmtId="0" fontId="55" fillId="36" borderId="0" applyNumberFormat="0" applyBorder="0" applyAlignment="0" applyProtection="0"/>
    <xf numFmtId="0" fontId="24" fillId="0" borderId="0"/>
    <xf numFmtId="0" fontId="24" fillId="0" borderId="0"/>
    <xf numFmtId="0" fontId="24" fillId="0" borderId="0"/>
    <xf numFmtId="0" fontId="15" fillId="0" borderId="0"/>
    <xf numFmtId="0" fontId="15" fillId="12" borderId="0" applyNumberFormat="0" applyBorder="0" applyAlignment="0" applyProtection="0"/>
    <xf numFmtId="0" fontId="15" fillId="12" borderId="0" applyNumberFormat="0" applyBorder="0" applyAlignment="0" applyProtection="0"/>
    <xf numFmtId="0" fontId="15" fillId="12" borderId="0" applyNumberFormat="0" applyBorder="0" applyAlignment="0" applyProtection="0"/>
    <xf numFmtId="0" fontId="26" fillId="12" borderId="0" applyNumberFormat="0" applyBorder="0" applyAlignment="0" applyProtection="0"/>
    <xf numFmtId="0" fontId="55" fillId="37" borderId="0" applyNumberFormat="0" applyBorder="0" applyAlignment="0" applyProtection="0"/>
    <xf numFmtId="0" fontId="15" fillId="16" borderId="0" applyNumberFormat="0" applyBorder="0" applyAlignment="0" applyProtection="0"/>
    <xf numFmtId="0" fontId="15" fillId="16" borderId="0" applyNumberFormat="0" applyBorder="0" applyAlignment="0" applyProtection="0"/>
    <xf numFmtId="0" fontId="15" fillId="16" borderId="0" applyNumberFormat="0" applyBorder="0" applyAlignment="0" applyProtection="0"/>
    <xf numFmtId="0" fontId="26" fillId="16" borderId="0" applyNumberFormat="0" applyBorder="0" applyAlignment="0" applyProtection="0"/>
    <xf numFmtId="0" fontId="55" fillId="38"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15" fillId="20" borderId="0" applyNumberFormat="0" applyBorder="0" applyAlignment="0" applyProtection="0"/>
    <xf numFmtId="0" fontId="26" fillId="20" borderId="0" applyNumberFormat="0" applyBorder="0" applyAlignment="0" applyProtection="0"/>
    <xf numFmtId="0" fontId="55" fillId="39" borderId="0" applyNumberFormat="0" applyBorder="0" applyAlignment="0" applyProtection="0"/>
    <xf numFmtId="0" fontId="15" fillId="24" borderId="0" applyNumberFormat="0" applyBorder="0" applyAlignment="0" applyProtection="0"/>
    <xf numFmtId="0" fontId="15" fillId="24" borderId="0" applyNumberFormat="0" applyBorder="0" applyAlignment="0" applyProtection="0"/>
    <xf numFmtId="0" fontId="15" fillId="24" borderId="0" applyNumberFormat="0" applyBorder="0" applyAlignment="0" applyProtection="0"/>
    <xf numFmtId="0" fontId="26" fillId="24" borderId="0" applyNumberFormat="0" applyBorder="0" applyAlignment="0" applyProtection="0"/>
    <xf numFmtId="0" fontId="55" fillId="40"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15" fillId="28" borderId="0" applyNumberFormat="0" applyBorder="0" applyAlignment="0" applyProtection="0"/>
    <xf numFmtId="0" fontId="26" fillId="28" borderId="0" applyNumberFormat="0" applyBorder="0" applyAlignment="0" applyProtection="0"/>
    <xf numFmtId="0" fontId="55" fillId="41" borderId="0" applyNumberFormat="0" applyBorder="0" applyAlignment="0" applyProtection="0"/>
    <xf numFmtId="0" fontId="15" fillId="32" borderId="0" applyNumberFormat="0" applyBorder="0" applyAlignment="0" applyProtection="0"/>
    <xf numFmtId="0" fontId="15" fillId="32" borderId="0" applyNumberFormat="0" applyBorder="0" applyAlignment="0" applyProtection="0"/>
    <xf numFmtId="0" fontId="15" fillId="32" borderId="0" applyNumberFormat="0" applyBorder="0" applyAlignment="0" applyProtection="0"/>
    <xf numFmtId="0" fontId="26" fillId="32" borderId="0" applyNumberFormat="0" applyBorder="0" applyAlignment="0" applyProtection="0"/>
    <xf numFmtId="0" fontId="55" fillId="42" borderId="0" applyNumberFormat="0" applyBorder="0" applyAlignment="0" applyProtection="0"/>
    <xf numFmtId="0" fontId="15" fillId="13" borderId="0" applyNumberFormat="0" applyBorder="0" applyAlignment="0" applyProtection="0"/>
    <xf numFmtId="0" fontId="15" fillId="13" borderId="0" applyNumberFormat="0" applyBorder="0" applyAlignment="0" applyProtection="0"/>
    <xf numFmtId="0" fontId="15" fillId="13" borderId="0" applyNumberFormat="0" applyBorder="0" applyAlignment="0" applyProtection="0"/>
    <xf numFmtId="0" fontId="26" fillId="13" borderId="0" applyNumberFormat="0" applyBorder="0" applyAlignment="0" applyProtection="0"/>
    <xf numFmtId="0" fontId="55" fillId="43"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15" fillId="17" borderId="0" applyNumberFormat="0" applyBorder="0" applyAlignment="0" applyProtection="0"/>
    <xf numFmtId="0" fontId="26" fillId="17" borderId="0" applyNumberFormat="0" applyBorder="0" applyAlignment="0" applyProtection="0"/>
    <xf numFmtId="0" fontId="55" fillId="44"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15" fillId="21" borderId="0" applyNumberFormat="0" applyBorder="0" applyAlignment="0" applyProtection="0"/>
    <xf numFmtId="0" fontId="26" fillId="21" borderId="0" applyNumberFormat="0" applyBorder="0" applyAlignment="0" applyProtection="0"/>
    <xf numFmtId="0" fontId="55" fillId="39"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15" fillId="25" borderId="0" applyNumberFormat="0" applyBorder="0" applyAlignment="0" applyProtection="0"/>
    <xf numFmtId="0" fontId="26" fillId="25" borderId="0" applyNumberFormat="0" applyBorder="0" applyAlignment="0" applyProtection="0"/>
    <xf numFmtId="0" fontId="55" fillId="42" borderId="0" applyNumberFormat="0" applyBorder="0" applyAlignment="0" applyProtection="0"/>
    <xf numFmtId="0" fontId="15" fillId="29" borderId="0" applyNumberFormat="0" applyBorder="0" applyAlignment="0" applyProtection="0"/>
    <xf numFmtId="0" fontId="15" fillId="29" borderId="0" applyNumberFormat="0" applyBorder="0" applyAlignment="0" applyProtection="0"/>
    <xf numFmtId="0" fontId="15" fillId="29" borderId="0" applyNumberFormat="0" applyBorder="0" applyAlignment="0" applyProtection="0"/>
    <xf numFmtId="0" fontId="26" fillId="29" borderId="0" applyNumberFormat="0" applyBorder="0" applyAlignment="0" applyProtection="0"/>
    <xf numFmtId="0" fontId="55" fillId="45"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15" fillId="33" borderId="0" applyNumberFormat="0" applyBorder="0" applyAlignment="0" applyProtection="0"/>
    <xf numFmtId="0" fontId="26" fillId="33" borderId="0" applyNumberFormat="0" applyBorder="0" applyAlignment="0" applyProtection="0"/>
    <xf numFmtId="0" fontId="69" fillId="46" borderId="0" applyNumberFormat="0" applyBorder="0" applyAlignment="0" applyProtection="0"/>
    <xf numFmtId="0" fontId="46" fillId="14" borderId="0" applyNumberFormat="0" applyBorder="0" applyAlignment="0" applyProtection="0"/>
    <xf numFmtId="0" fontId="29" fillId="14" borderId="0" applyNumberFormat="0" applyBorder="0" applyAlignment="0" applyProtection="0"/>
    <xf numFmtId="0" fontId="69" fillId="43" borderId="0" applyNumberFormat="0" applyBorder="0" applyAlignment="0" applyProtection="0"/>
    <xf numFmtId="0" fontId="46" fillId="18" borderId="0" applyNumberFormat="0" applyBorder="0" applyAlignment="0" applyProtection="0"/>
    <xf numFmtId="0" fontId="29" fillId="18" borderId="0" applyNumberFormat="0" applyBorder="0" applyAlignment="0" applyProtection="0"/>
    <xf numFmtId="0" fontId="69" fillId="44" borderId="0" applyNumberFormat="0" applyBorder="0" applyAlignment="0" applyProtection="0"/>
    <xf numFmtId="0" fontId="46" fillId="22" borderId="0" applyNumberFormat="0" applyBorder="0" applyAlignment="0" applyProtection="0"/>
    <xf numFmtId="0" fontId="29" fillId="22" borderId="0" applyNumberFormat="0" applyBorder="0" applyAlignment="0" applyProtection="0"/>
    <xf numFmtId="0" fontId="69" fillId="47" borderId="0" applyNumberFormat="0" applyBorder="0" applyAlignment="0" applyProtection="0"/>
    <xf numFmtId="0" fontId="46" fillId="26" borderId="0" applyNumberFormat="0" applyBorder="0" applyAlignment="0" applyProtection="0"/>
    <xf numFmtId="0" fontId="29" fillId="26" borderId="0" applyNumberFormat="0" applyBorder="0" applyAlignment="0" applyProtection="0"/>
    <xf numFmtId="0" fontId="69" fillId="48" borderId="0" applyNumberFormat="0" applyBorder="0" applyAlignment="0" applyProtection="0"/>
    <xf numFmtId="0" fontId="46" fillId="30" borderId="0" applyNumberFormat="0" applyBorder="0" applyAlignment="0" applyProtection="0"/>
    <xf numFmtId="0" fontId="29" fillId="30" borderId="0" applyNumberFormat="0" applyBorder="0" applyAlignment="0" applyProtection="0"/>
    <xf numFmtId="0" fontId="69" fillId="49" borderId="0" applyNumberFormat="0" applyBorder="0" applyAlignment="0" applyProtection="0"/>
    <xf numFmtId="0" fontId="46" fillId="34" borderId="0" applyNumberFormat="0" applyBorder="0" applyAlignment="0" applyProtection="0"/>
    <xf numFmtId="0" fontId="29" fillId="34" borderId="0" applyNumberFormat="0" applyBorder="0" applyAlignment="0" applyProtection="0"/>
    <xf numFmtId="0" fontId="69" fillId="50" borderId="0" applyNumberFormat="0" applyBorder="0" applyAlignment="0" applyProtection="0"/>
    <xf numFmtId="0" fontId="46" fillId="11" borderId="0" applyNumberFormat="0" applyBorder="0" applyAlignment="0" applyProtection="0"/>
    <xf numFmtId="0" fontId="29" fillId="11" borderId="0" applyNumberFormat="0" applyBorder="0" applyAlignment="0" applyProtection="0"/>
    <xf numFmtId="0" fontId="69" fillId="51" borderId="0" applyNumberFormat="0" applyBorder="0" applyAlignment="0" applyProtection="0"/>
    <xf numFmtId="0" fontId="46" fillId="15" borderId="0" applyNumberFormat="0" applyBorder="0" applyAlignment="0" applyProtection="0"/>
    <xf numFmtId="0" fontId="29" fillId="15" borderId="0" applyNumberFormat="0" applyBorder="0" applyAlignment="0" applyProtection="0"/>
    <xf numFmtId="0" fontId="69" fillId="52" borderId="0" applyNumberFormat="0" applyBorder="0" applyAlignment="0" applyProtection="0"/>
    <xf numFmtId="0" fontId="46" fillId="19" borderId="0" applyNumberFormat="0" applyBorder="0" applyAlignment="0" applyProtection="0"/>
    <xf numFmtId="0" fontId="29" fillId="19" borderId="0" applyNumberFormat="0" applyBorder="0" applyAlignment="0" applyProtection="0"/>
    <xf numFmtId="0" fontId="69" fillId="47" borderId="0" applyNumberFormat="0" applyBorder="0" applyAlignment="0" applyProtection="0"/>
    <xf numFmtId="0" fontId="46" fillId="23" borderId="0" applyNumberFormat="0" applyBorder="0" applyAlignment="0" applyProtection="0"/>
    <xf numFmtId="0" fontId="29" fillId="23" borderId="0" applyNumberFormat="0" applyBorder="0" applyAlignment="0" applyProtection="0"/>
    <xf numFmtId="0" fontId="69" fillId="48" borderId="0" applyNumberFormat="0" applyBorder="0" applyAlignment="0" applyProtection="0"/>
    <xf numFmtId="0" fontId="46" fillId="27" borderId="0" applyNumberFormat="0" applyBorder="0" applyAlignment="0" applyProtection="0"/>
    <xf numFmtId="0" fontId="29" fillId="27" borderId="0" applyNumberFormat="0" applyBorder="0" applyAlignment="0" applyProtection="0"/>
    <xf numFmtId="0" fontId="69" fillId="53" borderId="0" applyNumberFormat="0" applyBorder="0" applyAlignment="0" applyProtection="0"/>
    <xf numFmtId="0" fontId="46" fillId="31" borderId="0" applyNumberFormat="0" applyBorder="0" applyAlignment="0" applyProtection="0"/>
    <xf numFmtId="0" fontId="29" fillId="31" borderId="0" applyNumberFormat="0" applyBorder="0" applyAlignment="0" applyProtection="0"/>
    <xf numFmtId="0" fontId="70" fillId="37" borderId="0" applyNumberFormat="0" applyBorder="0" applyAlignment="0" applyProtection="0"/>
    <xf numFmtId="0" fontId="36" fillId="5" borderId="0" applyNumberFormat="0" applyBorder="0" applyAlignment="0" applyProtection="0"/>
    <xf numFmtId="0" fontId="57" fillId="5" borderId="0" applyNumberFormat="0" applyBorder="0" applyAlignment="0" applyProtection="0"/>
    <xf numFmtId="0" fontId="71" fillId="54" borderId="17" applyNumberFormat="0" applyAlignment="0" applyProtection="0"/>
    <xf numFmtId="0" fontId="40" fillId="8" borderId="11" applyNumberFormat="0" applyAlignment="0" applyProtection="0"/>
    <xf numFmtId="0" fontId="58" fillId="8" borderId="11" applyNumberFormat="0" applyAlignment="0" applyProtection="0"/>
    <xf numFmtId="0" fontId="72" fillId="55" borderId="18" applyNumberFormat="0" applyAlignment="0" applyProtection="0"/>
    <xf numFmtId="0" fontId="42" fillId="9" borderId="14" applyNumberFormat="0" applyAlignment="0" applyProtection="0"/>
    <xf numFmtId="0" fontId="49" fillId="9" borderId="14" applyNumberFormat="0" applyAlignment="0" applyProtection="0"/>
    <xf numFmtId="164" fontId="24" fillId="0" borderId="0" applyFont="0" applyFill="0" applyBorder="0" applyAlignment="0" applyProtection="0"/>
    <xf numFmtId="164" fontId="24" fillId="0" borderId="0" applyFont="0" applyFill="0" applyBorder="0" applyAlignment="0" applyProtection="0"/>
    <xf numFmtId="43" fontId="24" fillId="0" borderId="0" applyFont="0" applyFill="0" applyBorder="0" applyAlignment="0" applyProtection="0"/>
    <xf numFmtId="165" fontId="24" fillId="0" borderId="0" applyFont="0" applyFill="0" applyBorder="0" applyAlignment="0" applyProtection="0"/>
    <xf numFmtId="165" fontId="24" fillId="0" borderId="0" applyFont="0" applyFill="0" applyBorder="0" applyAlignment="0" applyProtection="0"/>
    <xf numFmtId="0" fontId="73" fillId="0" borderId="0" applyNumberFormat="0" applyFill="0" applyBorder="0" applyAlignment="0" applyProtection="0"/>
    <xf numFmtId="0" fontId="44" fillId="0" borderId="0" applyNumberFormat="0" applyFill="0" applyBorder="0" applyAlignment="0" applyProtection="0"/>
    <xf numFmtId="0" fontId="59" fillId="0" borderId="0" applyNumberFormat="0" applyFill="0" applyBorder="0" applyAlignment="0" applyProtection="0"/>
    <xf numFmtId="0" fontId="74" fillId="38" borderId="0" applyNumberFormat="0" applyBorder="0" applyAlignment="0" applyProtection="0"/>
    <xf numFmtId="0" fontId="35" fillId="4" borderId="0" applyNumberFormat="0" applyBorder="0" applyAlignment="0" applyProtection="0"/>
    <xf numFmtId="0" fontId="60" fillId="4" borderId="0" applyNumberFormat="0" applyBorder="0" applyAlignment="0" applyProtection="0"/>
    <xf numFmtId="0" fontId="75" fillId="0" borderId="19" applyNumberFormat="0" applyFill="0" applyAlignment="0" applyProtection="0"/>
    <xf numFmtId="0" fontId="32" fillId="0" borderId="8" applyNumberFormat="0" applyFill="0" applyAlignment="0" applyProtection="0"/>
    <xf numFmtId="0" fontId="61" fillId="0" borderId="8" applyNumberFormat="0" applyFill="0" applyAlignment="0" applyProtection="0"/>
    <xf numFmtId="0" fontId="76" fillId="0" borderId="20" applyNumberFormat="0" applyFill="0" applyAlignment="0" applyProtection="0"/>
    <xf numFmtId="0" fontId="33" fillId="0" borderId="9" applyNumberFormat="0" applyFill="0" applyAlignment="0" applyProtection="0"/>
    <xf numFmtId="0" fontId="62" fillId="0" borderId="9" applyNumberFormat="0" applyFill="0" applyAlignment="0" applyProtection="0"/>
    <xf numFmtId="0" fontId="77" fillId="0" borderId="21" applyNumberFormat="0" applyFill="0" applyAlignment="0" applyProtection="0"/>
    <xf numFmtId="0" fontId="34" fillId="0" borderId="10" applyNumberFormat="0" applyFill="0" applyAlignment="0" applyProtection="0"/>
    <xf numFmtId="0" fontId="63" fillId="0" borderId="10" applyNumberFormat="0" applyFill="0" applyAlignment="0" applyProtection="0"/>
    <xf numFmtId="0" fontId="77" fillId="0" borderId="0" applyNumberFormat="0" applyFill="0" applyBorder="0" applyAlignment="0" applyProtection="0"/>
    <xf numFmtId="0" fontId="34" fillId="0" borderId="0" applyNumberFormat="0" applyFill="0" applyBorder="0" applyAlignment="0" applyProtection="0"/>
    <xf numFmtId="0" fontId="63" fillId="0" borderId="0" applyNumberFormat="0" applyFill="0" applyBorder="0" applyAlignment="0" applyProtection="0"/>
    <xf numFmtId="0" fontId="78" fillId="0" borderId="0" applyNumberFormat="0" applyFill="0" applyBorder="0" applyAlignment="0" applyProtection="0">
      <alignment vertical="top"/>
      <protection locked="0"/>
    </xf>
    <xf numFmtId="0" fontId="79" fillId="0" borderId="0" applyNumberFormat="0" applyFill="0" applyBorder="0" applyAlignment="0" applyProtection="0"/>
    <xf numFmtId="0" fontId="80"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54" fillId="0" borderId="0" applyNumberFormat="0" applyFill="0" applyBorder="0" applyAlignment="0" applyProtection="0">
      <alignment horizontal="left"/>
    </xf>
    <xf numFmtId="0" fontId="82" fillId="0" borderId="0" applyNumberFormat="0" applyFill="0" applyBorder="0" applyAlignment="0" applyProtection="0">
      <alignment vertical="top"/>
      <protection locked="0"/>
    </xf>
    <xf numFmtId="0" fontId="83" fillId="41" borderId="17" applyNumberFormat="0" applyAlignment="0" applyProtection="0"/>
    <xf numFmtId="0" fontId="38" fillId="7" borderId="11" applyNumberFormat="0" applyAlignment="0" applyProtection="0"/>
    <xf numFmtId="0" fontId="64" fillId="7" borderId="11" applyNumberFormat="0" applyAlignment="0" applyProtection="0"/>
    <xf numFmtId="0" fontId="84" fillId="0" borderId="22" applyNumberFormat="0" applyFill="0" applyAlignment="0" applyProtection="0"/>
    <xf numFmtId="0" fontId="41" fillId="0" borderId="13" applyNumberFormat="0" applyFill="0" applyAlignment="0" applyProtection="0"/>
    <xf numFmtId="0" fontId="65" fillId="0" borderId="13" applyNumberFormat="0" applyFill="0" applyAlignment="0" applyProtection="0"/>
    <xf numFmtId="0" fontId="85" fillId="56" borderId="0" applyNumberFormat="0" applyBorder="0" applyAlignment="0" applyProtection="0"/>
    <xf numFmtId="0" fontId="37" fillId="6" borderId="0" applyNumberFormat="0" applyBorder="0" applyAlignment="0" applyProtection="0"/>
    <xf numFmtId="0" fontId="66" fillId="6" borderId="0" applyNumberFormat="0" applyBorder="0" applyAlignment="0" applyProtection="0"/>
    <xf numFmtId="0" fontId="56" fillId="0" borderId="0"/>
    <xf numFmtId="0" fontId="15" fillId="0" borderId="0"/>
    <xf numFmtId="0" fontId="15" fillId="0" borderId="0"/>
    <xf numFmtId="0" fontId="15" fillId="0" borderId="0"/>
    <xf numFmtId="0" fontId="15" fillId="0" borderId="0"/>
    <xf numFmtId="0" fontId="15" fillId="0" borderId="0"/>
    <xf numFmtId="0" fontId="15" fillId="0" borderId="0"/>
    <xf numFmtId="0" fontId="56" fillId="0" borderId="0"/>
    <xf numFmtId="0" fontId="15" fillId="0" borderId="0"/>
    <xf numFmtId="0" fontId="24" fillId="0" borderId="0"/>
    <xf numFmtId="0" fontId="56" fillId="0" borderId="0"/>
    <xf numFmtId="0" fontId="56" fillId="0" borderId="0"/>
    <xf numFmtId="0" fontId="26" fillId="0" borderId="0"/>
    <xf numFmtId="0" fontId="26" fillId="0" borderId="0"/>
    <xf numFmtId="0" fontId="15" fillId="0" borderId="0"/>
    <xf numFmtId="0" fontId="56" fillId="0" borderId="0"/>
    <xf numFmtId="0" fontId="56" fillId="0" borderId="0"/>
    <xf numFmtId="0" fontId="24" fillId="0" borderId="0"/>
    <xf numFmtId="0" fontId="15" fillId="0" borderId="0"/>
    <xf numFmtId="0" fontId="15" fillId="0" borderId="0"/>
    <xf numFmtId="0" fontId="15" fillId="0" borderId="0"/>
    <xf numFmtId="0" fontId="24" fillId="0" borderId="0"/>
    <xf numFmtId="0" fontId="15" fillId="0" borderId="0"/>
    <xf numFmtId="0" fontId="26" fillId="0" borderId="0"/>
    <xf numFmtId="0" fontId="15" fillId="0" borderId="0"/>
    <xf numFmtId="0" fontId="15" fillId="0" borderId="0"/>
    <xf numFmtId="0" fontId="27" fillId="0" borderId="0">
      <alignment horizontal="left"/>
    </xf>
    <xf numFmtId="0" fontId="15" fillId="0" borderId="0"/>
    <xf numFmtId="0" fontId="55" fillId="0" borderId="0"/>
    <xf numFmtId="0" fontId="15" fillId="0" borderId="0"/>
    <xf numFmtId="0" fontId="15" fillId="0" borderId="0"/>
    <xf numFmtId="0" fontId="15" fillId="0" borderId="0"/>
    <xf numFmtId="0" fontId="56" fillId="0" borderId="0"/>
    <xf numFmtId="0" fontId="24" fillId="0" borderId="0"/>
    <xf numFmtId="0" fontId="56" fillId="57" borderId="23" applyNumberFormat="0" applyFont="0" applyAlignment="0" applyProtection="0"/>
    <xf numFmtId="0" fontId="30" fillId="10" borderId="15" applyNumberFormat="0" applyFont="0" applyAlignment="0" applyProtection="0"/>
    <xf numFmtId="0" fontId="15" fillId="10" borderId="15" applyNumberFormat="0" applyFont="0" applyAlignment="0" applyProtection="0"/>
    <xf numFmtId="0" fontId="15" fillId="10" borderId="15" applyNumberFormat="0" applyFont="0" applyAlignment="0" applyProtection="0"/>
    <xf numFmtId="0" fontId="15" fillId="10" borderId="15" applyNumberFormat="0" applyFont="0" applyAlignment="0" applyProtection="0"/>
    <xf numFmtId="0" fontId="15" fillId="10" borderId="15" applyNumberFormat="0" applyFont="0" applyAlignment="0" applyProtection="0"/>
    <xf numFmtId="0" fontId="26" fillId="10" borderId="15" applyNumberFormat="0" applyFont="0" applyAlignment="0" applyProtection="0"/>
    <xf numFmtId="0" fontId="86" fillId="54" borderId="24" applyNumberFormat="0" applyAlignment="0" applyProtection="0"/>
    <xf numFmtId="0" fontId="39" fillId="8" borderId="12" applyNumberFormat="0" applyAlignment="0" applyProtection="0"/>
    <xf numFmtId="0" fontId="67" fillId="8" borderId="12" applyNumberFormat="0" applyAlignment="0" applyProtection="0"/>
    <xf numFmtId="9" fontId="15"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56" fillId="0" borderId="0" applyFont="0" applyFill="0" applyBorder="0" applyAlignment="0" applyProtection="0"/>
    <xf numFmtId="9" fontId="24" fillId="0" borderId="0" applyFont="0" applyFill="0" applyBorder="0" applyAlignment="0" applyProtection="0"/>
    <xf numFmtId="9" fontId="15" fillId="0" borderId="0" applyFont="0" applyFill="0" applyBorder="0" applyAlignment="0" applyProtection="0"/>
    <xf numFmtId="0" fontId="24" fillId="0" borderId="0"/>
    <xf numFmtId="0" fontId="24" fillId="0" borderId="0"/>
    <xf numFmtId="0" fontId="87" fillId="0" borderId="0" applyNumberFormat="0" applyFill="0" applyBorder="0" applyAlignment="0" applyProtection="0"/>
    <xf numFmtId="0" fontId="88" fillId="0" borderId="25" applyNumberFormat="0" applyFill="0" applyAlignment="0" applyProtection="0"/>
    <xf numFmtId="0" fontId="45" fillId="0" borderId="16" applyNumberFormat="0" applyFill="0" applyAlignment="0" applyProtection="0"/>
    <xf numFmtId="0" fontId="47" fillId="0" borderId="16" applyNumberFormat="0" applyFill="0" applyAlignment="0" applyProtection="0"/>
    <xf numFmtId="0" fontId="89" fillId="0" borderId="0" applyNumberFormat="0" applyFill="0" applyBorder="0" applyAlignment="0" applyProtection="0"/>
    <xf numFmtId="0" fontId="43" fillId="0" borderId="0" applyNumberFormat="0" applyFill="0" applyBorder="0" applyAlignment="0" applyProtection="0"/>
    <xf numFmtId="0" fontId="68" fillId="0" borderId="0" applyNumberFormat="0" applyFill="0" applyBorder="0" applyAlignment="0" applyProtection="0"/>
    <xf numFmtId="9" fontId="15" fillId="0" borderId="0" applyFont="0" applyFill="0" applyBorder="0" applyAlignment="0" applyProtection="0"/>
    <xf numFmtId="0" fontId="14" fillId="0" borderId="0"/>
    <xf numFmtId="0" fontId="14" fillId="0" borderId="0"/>
    <xf numFmtId="9" fontId="14" fillId="0" borderId="0" applyFont="0" applyFill="0" applyBorder="0" applyAlignment="0" applyProtection="0"/>
    <xf numFmtId="0" fontId="13" fillId="0" borderId="0"/>
    <xf numFmtId="0" fontId="13" fillId="10" borderId="15" applyNumberFormat="0" applyFont="0" applyAlignment="0" applyProtection="0"/>
    <xf numFmtId="0" fontId="13" fillId="12" borderId="0" applyNumberFormat="0" applyBorder="0" applyAlignment="0" applyProtection="0"/>
    <xf numFmtId="0" fontId="13" fillId="13"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3" fillId="32" borderId="0" applyNumberFormat="0" applyBorder="0" applyAlignment="0" applyProtection="0"/>
    <xf numFmtId="0" fontId="13" fillId="33" borderId="0" applyNumberFormat="0" applyBorder="0" applyAlignment="0" applyProtection="0"/>
    <xf numFmtId="9" fontId="13" fillId="0" borderId="0" applyFont="0" applyFill="0" applyBorder="0" applyAlignment="0" applyProtection="0"/>
    <xf numFmtId="0" fontId="13" fillId="0" borderId="0"/>
    <xf numFmtId="0" fontId="12" fillId="0" borderId="0"/>
    <xf numFmtId="0" fontId="12" fillId="10" borderId="15" applyNumberFormat="0" applyFont="0" applyAlignment="0" applyProtection="0"/>
    <xf numFmtId="0" fontId="12" fillId="12" borderId="0" applyNumberFormat="0" applyBorder="0" applyAlignment="0" applyProtection="0"/>
    <xf numFmtId="0" fontId="12" fillId="13"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20" borderId="0" applyNumberFormat="0" applyBorder="0" applyAlignment="0" applyProtection="0"/>
    <xf numFmtId="0" fontId="12" fillId="21"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12" fillId="28" borderId="0" applyNumberFormat="0" applyBorder="0" applyAlignment="0" applyProtection="0"/>
    <xf numFmtId="0" fontId="12" fillId="29"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11" fillId="0" borderId="0"/>
    <xf numFmtId="0" fontId="11" fillId="10" borderId="15" applyNumberFormat="0" applyFont="0" applyAlignment="0" applyProtection="0"/>
    <xf numFmtId="0" fontId="11" fillId="12" borderId="0" applyNumberFormat="0" applyBorder="0" applyAlignment="0" applyProtection="0"/>
    <xf numFmtId="0" fontId="11" fillId="13"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20" borderId="0" applyNumberFormat="0" applyBorder="0" applyAlignment="0" applyProtection="0"/>
    <xf numFmtId="0" fontId="11" fillId="21" borderId="0" applyNumberFormat="0" applyBorder="0" applyAlignment="0" applyProtection="0"/>
    <xf numFmtId="0" fontId="11" fillId="24" borderId="0" applyNumberFormat="0" applyBorder="0" applyAlignment="0" applyProtection="0"/>
    <xf numFmtId="0" fontId="11" fillId="25" borderId="0" applyNumberFormat="0" applyBorder="0" applyAlignment="0" applyProtection="0"/>
    <xf numFmtId="0" fontId="11" fillId="28" borderId="0" applyNumberFormat="0" applyBorder="0" applyAlignment="0" applyProtection="0"/>
    <xf numFmtId="0" fontId="11" fillId="29" borderId="0" applyNumberFormat="0" applyBorder="0" applyAlignment="0" applyProtection="0"/>
    <xf numFmtId="0" fontId="11" fillId="32" borderId="0" applyNumberFormat="0" applyBorder="0" applyAlignment="0" applyProtection="0"/>
    <xf numFmtId="0" fontId="11" fillId="33" borderId="0" applyNumberFormat="0" applyBorder="0" applyAlignment="0" applyProtection="0"/>
    <xf numFmtId="0" fontId="10" fillId="0" borderId="0"/>
    <xf numFmtId="0" fontId="10" fillId="10" borderId="15" applyNumberFormat="0" applyFont="0" applyAlignment="0" applyProtection="0"/>
    <xf numFmtId="0" fontId="10" fillId="12" borderId="0" applyNumberFormat="0" applyBorder="0" applyAlignment="0" applyProtection="0"/>
    <xf numFmtId="0" fontId="10" fillId="13"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20" borderId="0" applyNumberFormat="0" applyBorder="0" applyAlignment="0" applyProtection="0"/>
    <xf numFmtId="0" fontId="10" fillId="21"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0" fillId="32" borderId="0" applyNumberFormat="0" applyBorder="0" applyAlignment="0" applyProtection="0"/>
    <xf numFmtId="0" fontId="10" fillId="33" borderId="0" applyNumberFormat="0" applyBorder="0" applyAlignment="0" applyProtection="0"/>
    <xf numFmtId="0" fontId="9" fillId="0" borderId="0"/>
    <xf numFmtId="0" fontId="9" fillId="10" borderId="15" applyNumberFormat="0" applyFont="0" applyAlignment="0" applyProtection="0"/>
    <xf numFmtId="0" fontId="9" fillId="12" borderId="0" applyNumberFormat="0" applyBorder="0" applyAlignment="0" applyProtection="0"/>
    <xf numFmtId="0" fontId="9" fillId="13"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9" fillId="24" borderId="0" applyNumberFormat="0" applyBorder="0" applyAlignment="0" applyProtection="0"/>
    <xf numFmtId="0" fontId="9" fillId="25"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9" fillId="32" borderId="0" applyNumberFormat="0" applyBorder="0" applyAlignment="0" applyProtection="0"/>
    <xf numFmtId="0" fontId="9" fillId="33" borderId="0" applyNumberFormat="0" applyBorder="0" applyAlignment="0" applyProtection="0"/>
    <xf numFmtId="0" fontId="8" fillId="0" borderId="0"/>
    <xf numFmtId="0" fontId="8" fillId="10" borderId="15" applyNumberFormat="0" applyFont="0" applyAlignment="0" applyProtection="0"/>
    <xf numFmtId="0" fontId="8" fillId="12" borderId="0" applyNumberFormat="0" applyBorder="0" applyAlignment="0" applyProtection="0"/>
    <xf numFmtId="0" fontId="8" fillId="13"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20" borderId="0" applyNumberFormat="0" applyBorder="0" applyAlignment="0" applyProtection="0"/>
    <xf numFmtId="0" fontId="8" fillId="21" borderId="0" applyNumberFormat="0" applyBorder="0" applyAlignment="0" applyProtection="0"/>
    <xf numFmtId="0" fontId="8" fillId="24" borderId="0" applyNumberFormat="0" applyBorder="0" applyAlignment="0" applyProtection="0"/>
    <xf numFmtId="0" fontId="8" fillId="25" borderId="0" applyNumberFormat="0" applyBorder="0" applyAlignment="0" applyProtection="0"/>
    <xf numFmtId="0" fontId="8" fillId="28" borderId="0" applyNumberFormat="0" applyBorder="0" applyAlignment="0" applyProtection="0"/>
    <xf numFmtId="0" fontId="8" fillId="29" borderId="0" applyNumberFormat="0" applyBorder="0" applyAlignment="0" applyProtection="0"/>
    <xf numFmtId="0" fontId="8" fillId="32" borderId="0" applyNumberFormat="0" applyBorder="0" applyAlignment="0" applyProtection="0"/>
    <xf numFmtId="0" fontId="8" fillId="33" borderId="0" applyNumberFormat="0" applyBorder="0" applyAlignment="0" applyProtection="0"/>
    <xf numFmtId="0" fontId="7" fillId="0" borderId="0"/>
    <xf numFmtId="0" fontId="7" fillId="10" borderId="15" applyNumberFormat="0" applyFont="0" applyAlignment="0" applyProtection="0"/>
    <xf numFmtId="0" fontId="7" fillId="12" borderId="0" applyNumberFormat="0" applyBorder="0" applyAlignment="0" applyProtection="0"/>
    <xf numFmtId="0" fontId="7" fillId="13"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6" fillId="0" borderId="0"/>
    <xf numFmtId="0" fontId="6" fillId="10" borderId="15" applyNumberFormat="0" applyFont="0" applyAlignment="0" applyProtection="0"/>
    <xf numFmtId="0" fontId="6" fillId="12" borderId="0" applyNumberFormat="0" applyBorder="0" applyAlignment="0" applyProtection="0"/>
    <xf numFmtId="0" fontId="6" fillId="13"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28" borderId="0" applyNumberFormat="0" applyBorder="0" applyAlignment="0" applyProtection="0"/>
    <xf numFmtId="0" fontId="6" fillId="29" borderId="0" applyNumberFormat="0" applyBorder="0" applyAlignment="0" applyProtection="0"/>
    <xf numFmtId="0" fontId="6" fillId="32" borderId="0" applyNumberFormat="0" applyBorder="0" applyAlignment="0" applyProtection="0"/>
    <xf numFmtId="0" fontId="6" fillId="33" borderId="0" applyNumberFormat="0" applyBorder="0" applyAlignment="0" applyProtection="0"/>
    <xf numFmtId="0" fontId="5" fillId="0" borderId="0"/>
    <xf numFmtId="0" fontId="5" fillId="10" borderId="15" applyNumberFormat="0" applyFont="0" applyAlignment="0" applyProtection="0"/>
    <xf numFmtId="0" fontId="5" fillId="12" borderId="0" applyNumberFormat="0" applyBorder="0" applyAlignment="0" applyProtection="0"/>
    <xf numFmtId="0" fontId="5" fillId="13"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4" fillId="0" borderId="0"/>
    <xf numFmtId="0" fontId="4" fillId="10" borderId="15" applyNumberFormat="0" applyFont="0" applyAlignment="0" applyProtection="0"/>
    <xf numFmtId="0" fontId="4" fillId="12" borderId="0" applyNumberFormat="0" applyBorder="0" applyAlignment="0" applyProtection="0"/>
    <xf numFmtId="0" fontId="4" fillId="13"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3" fillId="0" borderId="0"/>
    <xf numFmtId="0" fontId="3" fillId="10" borderId="15" applyNumberFormat="0" applyFont="0" applyAlignment="0" applyProtection="0"/>
    <xf numFmtId="0" fontId="3" fillId="12" borderId="0" applyNumberFormat="0" applyBorder="0" applyAlignment="0" applyProtection="0"/>
    <xf numFmtId="0" fontId="3" fillId="13"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2" borderId="0" applyNumberFormat="0" applyBorder="0" applyAlignment="0" applyProtection="0"/>
    <xf numFmtId="0" fontId="3" fillId="33" borderId="0" applyNumberFormat="0" applyBorder="0" applyAlignment="0" applyProtection="0"/>
    <xf numFmtId="0" fontId="2" fillId="0" borderId="0"/>
  </cellStyleXfs>
  <cellXfs count="146">
    <xf numFmtId="0" fontId="0" fillId="0" borderId="0" xfId="0">
      <alignment horizontal="left"/>
    </xf>
    <xf numFmtId="0" fontId="1" fillId="3" borderId="0" xfId="18" applyFont="1" applyFill="1"/>
    <xf numFmtId="0" fontId="91" fillId="3" borderId="0" xfId="19" applyFont="1" applyFill="1">
      <alignment vertical="center"/>
    </xf>
    <xf numFmtId="0" fontId="92" fillId="3" borderId="0" xfId="19" applyFont="1" applyFill="1">
      <alignment vertical="center"/>
    </xf>
    <xf numFmtId="0" fontId="46" fillId="3" borderId="0" xfId="18" applyFont="1" applyFill="1" applyAlignment="1">
      <alignment horizontal="left"/>
    </xf>
    <xf numFmtId="0" fontId="1" fillId="3" borderId="0" xfId="18" applyFont="1" applyFill="1" applyAlignment="1">
      <alignment horizontal="left"/>
    </xf>
    <xf numFmtId="17" fontId="93" fillId="3" borderId="0" xfId="18" quotePrefix="1" applyNumberFormat="1" applyFont="1" applyFill="1"/>
    <xf numFmtId="0" fontId="94" fillId="3" borderId="0" xfId="18" applyFont="1" applyFill="1"/>
    <xf numFmtId="0" fontId="95" fillId="3" borderId="0" xfId="19" applyFont="1" applyFill="1">
      <alignment vertical="center"/>
    </xf>
    <xf numFmtId="0" fontId="96" fillId="3" borderId="0" xfId="19" applyFont="1" applyFill="1">
      <alignment vertical="center"/>
    </xf>
    <xf numFmtId="0" fontId="96" fillId="3" borderId="0" xfId="18" applyFont="1" applyFill="1" applyAlignment="1">
      <alignment vertical="center"/>
    </xf>
    <xf numFmtId="0" fontId="1" fillId="3" borderId="26" xfId="18" applyFont="1" applyFill="1" applyBorder="1"/>
    <xf numFmtId="0" fontId="1" fillId="3" borderId="27" xfId="18" applyFont="1" applyFill="1" applyBorder="1"/>
    <xf numFmtId="0" fontId="1" fillId="3" borderId="28" xfId="18" applyFont="1" applyFill="1" applyBorder="1"/>
    <xf numFmtId="0" fontId="1" fillId="3" borderId="29" xfId="18" applyFont="1" applyFill="1" applyBorder="1"/>
    <xf numFmtId="0" fontId="1" fillId="3" borderId="30" xfId="18" applyFont="1" applyFill="1" applyBorder="1"/>
    <xf numFmtId="0" fontId="90" fillId="3" borderId="0" xfId="19" applyFont="1" applyFill="1">
      <alignment vertical="center"/>
    </xf>
    <xf numFmtId="0" fontId="1" fillId="3" borderId="29" xfId="18" applyFont="1" applyFill="1" applyBorder="1" applyAlignment="1">
      <alignment horizontal="left"/>
    </xf>
    <xf numFmtId="17" fontId="93" fillId="3" borderId="29" xfId="18" quotePrefix="1" applyNumberFormat="1" applyFont="1" applyFill="1" applyBorder="1"/>
    <xf numFmtId="17" fontId="95" fillId="3" borderId="0" xfId="19" quotePrefix="1" applyNumberFormat="1" applyFont="1" applyFill="1">
      <alignment vertical="center"/>
    </xf>
    <xf numFmtId="0" fontId="96" fillId="3" borderId="29" xfId="18" applyFont="1" applyFill="1" applyBorder="1" applyAlignment="1">
      <alignment vertical="center"/>
    </xf>
    <xf numFmtId="0" fontId="96" fillId="3" borderId="30" xfId="18" applyFont="1" applyFill="1" applyBorder="1" applyAlignment="1">
      <alignment vertical="center"/>
    </xf>
    <xf numFmtId="0" fontId="1" fillId="3" borderId="31" xfId="18" applyFont="1" applyFill="1" applyBorder="1"/>
    <xf numFmtId="0" fontId="1" fillId="3" borderId="32" xfId="18" applyFont="1" applyFill="1" applyBorder="1"/>
    <xf numFmtId="0" fontId="1" fillId="3" borderId="33" xfId="18" applyFont="1" applyFill="1" applyBorder="1"/>
    <xf numFmtId="0" fontId="98" fillId="3" borderId="0" xfId="19" applyFont="1" applyFill="1">
      <alignment vertical="center"/>
    </xf>
    <xf numFmtId="0" fontId="102" fillId="3" borderId="0" xfId="10" applyFont="1" applyFill="1" applyAlignment="1">
      <alignment horizontal="left" vertical="center" wrapText="1"/>
    </xf>
    <xf numFmtId="17" fontId="102" fillId="3" borderId="7" xfId="10" quotePrefix="1" applyNumberFormat="1" applyFont="1" applyFill="1" applyBorder="1" applyAlignment="1">
      <alignment horizontal="center" vertical="center" wrapText="1"/>
    </xf>
    <xf numFmtId="0" fontId="102" fillId="3" borderId="7" xfId="10" quotePrefix="1" applyFont="1" applyFill="1" applyBorder="1" applyAlignment="1">
      <alignment horizontal="center" vertical="center" wrapText="1"/>
    </xf>
    <xf numFmtId="0" fontId="102" fillId="3" borderId="4" xfId="0" applyFont="1" applyFill="1" applyBorder="1" applyAlignment="1">
      <alignment vertical="center" wrapText="1"/>
    </xf>
    <xf numFmtId="0" fontId="103" fillId="3" borderId="4" xfId="0" applyFont="1" applyFill="1" applyBorder="1" applyAlignment="1">
      <alignment horizontal="center" vertical="center" wrapText="1"/>
    </xf>
    <xf numFmtId="0" fontId="102" fillId="3" borderId="4" xfId="0" applyFont="1" applyFill="1" applyBorder="1" applyAlignment="1">
      <alignment horizontal="center" vertical="center"/>
    </xf>
    <xf numFmtId="0" fontId="100" fillId="59" borderId="45" xfId="4" applyFont="1" applyFill="1" applyBorder="1" applyAlignment="1">
      <alignment horizontal="center" vertical="center" wrapText="1"/>
    </xf>
    <xf numFmtId="0" fontId="99" fillId="0" borderId="0" xfId="0" applyFont="1" applyAlignment="1">
      <alignment horizontal="center" vertical="center"/>
    </xf>
    <xf numFmtId="0" fontId="99" fillId="0" borderId="35" xfId="0" applyFont="1" applyBorder="1" applyAlignment="1">
      <alignment horizontal="center" vertical="center"/>
    </xf>
    <xf numFmtId="0" fontId="102" fillId="3" borderId="37" xfId="10" quotePrefix="1" applyFont="1" applyFill="1" applyBorder="1" applyAlignment="1">
      <alignment horizontal="left" vertical="center" wrapText="1"/>
    </xf>
    <xf numFmtId="0" fontId="100" fillId="59" borderId="36" xfId="4" applyFont="1" applyFill="1" applyBorder="1" applyAlignment="1">
      <alignment horizontal="left" vertical="center" wrapText="1"/>
    </xf>
    <xf numFmtId="0" fontId="99" fillId="3" borderId="7" xfId="10" quotePrefix="1" applyFont="1" applyFill="1" applyBorder="1" applyAlignment="1">
      <alignment horizontal="center" vertical="center" wrapText="1"/>
    </xf>
    <xf numFmtId="0" fontId="102" fillId="3" borderId="39" xfId="10" quotePrefix="1" applyFont="1" applyFill="1" applyBorder="1" applyAlignment="1">
      <alignment horizontal="center" vertical="center" wrapText="1"/>
    </xf>
    <xf numFmtId="0" fontId="100" fillId="59" borderId="44" xfId="4" applyFont="1" applyFill="1" applyBorder="1" applyAlignment="1">
      <alignment horizontal="center" vertical="center" wrapText="1"/>
    </xf>
    <xf numFmtId="0" fontId="100" fillId="59" borderId="46" xfId="4" applyFont="1" applyFill="1" applyBorder="1" applyAlignment="1">
      <alignment horizontal="center" vertical="center" wrapText="1"/>
    </xf>
    <xf numFmtId="0" fontId="102" fillId="3" borderId="4" xfId="0" applyFont="1" applyFill="1" applyBorder="1" applyAlignment="1">
      <alignment horizontal="center" vertical="center" wrapText="1"/>
    </xf>
    <xf numFmtId="0" fontId="108" fillId="0" borderId="4" xfId="0" applyFont="1" applyBorder="1" applyAlignment="1">
      <alignment horizontal="center" vertical="center" wrapText="1"/>
    </xf>
    <xf numFmtId="0" fontId="106" fillId="0" borderId="4" xfId="0" applyFont="1" applyBorder="1" applyAlignment="1">
      <alignment horizontal="center" vertical="center" wrapText="1"/>
    </xf>
    <xf numFmtId="0" fontId="108" fillId="0" borderId="4" xfId="0" applyFont="1" applyBorder="1" applyAlignment="1">
      <alignment horizontal="left" vertical="center" wrapText="1"/>
    </xf>
    <xf numFmtId="0" fontId="99" fillId="0" borderId="0" xfId="0" applyFont="1" applyAlignment="1">
      <alignment horizontal="left" vertical="center"/>
    </xf>
    <xf numFmtId="0" fontId="99" fillId="0" borderId="0" xfId="0" applyFont="1" applyAlignment="1">
      <alignment vertical="center" wrapText="1"/>
    </xf>
    <xf numFmtId="0" fontId="108" fillId="0" borderId="4" xfId="0" applyFont="1" applyBorder="1" applyAlignment="1">
      <alignment vertical="center" wrapText="1"/>
    </xf>
    <xf numFmtId="0" fontId="102" fillId="3" borderId="0" xfId="0" applyFont="1" applyFill="1" applyAlignment="1">
      <alignment horizontal="left" vertical="center"/>
    </xf>
    <xf numFmtId="0" fontId="102" fillId="3" borderId="0" xfId="0" applyFont="1" applyFill="1" applyAlignment="1">
      <alignment vertical="center"/>
    </xf>
    <xf numFmtId="166" fontId="99" fillId="3" borderId="4" xfId="68" quotePrefix="1" applyNumberFormat="1" applyFont="1" applyFill="1" applyBorder="1" applyAlignment="1">
      <alignment horizontal="left" vertical="center" wrapText="1"/>
    </xf>
    <xf numFmtId="14" fontId="104" fillId="0" borderId="0" xfId="0" applyNumberFormat="1" applyFont="1" applyAlignment="1">
      <alignment horizontal="center" vertical="center"/>
    </xf>
    <xf numFmtId="14" fontId="101" fillId="0" borderId="0" xfId="0" applyNumberFormat="1" applyFont="1" applyAlignment="1">
      <alignment horizontal="center" vertical="center" wrapText="1"/>
    </xf>
    <xf numFmtId="14" fontId="104" fillId="0" borderId="0" xfId="0" quotePrefix="1" applyNumberFormat="1" applyFont="1" applyAlignment="1">
      <alignment horizontal="center" vertical="center" wrapText="1"/>
    </xf>
    <xf numFmtId="14" fontId="104" fillId="0" borderId="0" xfId="0" applyNumberFormat="1" applyFont="1" applyAlignment="1">
      <alignment horizontal="center" vertical="center" wrapText="1"/>
    </xf>
    <xf numFmtId="166" fontId="99" fillId="0" borderId="4" xfId="68" quotePrefix="1" applyNumberFormat="1" applyFont="1" applyBorder="1" applyAlignment="1">
      <alignment horizontal="left" vertical="center" wrapText="1"/>
    </xf>
    <xf numFmtId="0" fontId="103" fillId="0" borderId="4" xfId="0" applyFont="1" applyBorder="1" applyAlignment="1">
      <alignment horizontal="center" vertical="center" wrapText="1"/>
    </xf>
    <xf numFmtId="0" fontId="100" fillId="59" borderId="47" xfId="4" applyFont="1" applyFill="1" applyBorder="1" applyAlignment="1">
      <alignment horizontal="center" vertical="center" wrapText="1"/>
    </xf>
    <xf numFmtId="14" fontId="106" fillId="0" borderId="4" xfId="0" applyNumberFormat="1" applyFont="1" applyBorder="1">
      <alignment horizontal="left"/>
    </xf>
    <xf numFmtId="14" fontId="106" fillId="0" borderId="4" xfId="0" applyNumberFormat="1" applyFont="1" applyBorder="1" applyAlignment="1"/>
    <xf numFmtId="0" fontId="106" fillId="0" borderId="4" xfId="0" applyFont="1" applyBorder="1" applyAlignment="1"/>
    <xf numFmtId="0" fontId="109" fillId="0" borderId="0" xfId="0" applyFont="1" applyAlignment="1">
      <alignment horizontal="center"/>
    </xf>
    <xf numFmtId="0" fontId="0" fillId="0" borderId="0" xfId="0" applyAlignment="1">
      <alignment horizontal="center"/>
    </xf>
    <xf numFmtId="0" fontId="100" fillId="60" borderId="48" xfId="4" applyFont="1" applyFill="1" applyBorder="1" applyAlignment="1">
      <alignment horizontal="center" vertical="center" wrapText="1"/>
    </xf>
    <xf numFmtId="0" fontId="110" fillId="0" borderId="0" xfId="0" applyFont="1" applyAlignment="1">
      <alignment horizontal="left" vertical="center"/>
    </xf>
    <xf numFmtId="0" fontId="110" fillId="0" borderId="0" xfId="0" applyFont="1" applyAlignment="1">
      <alignment vertical="center" wrapText="1"/>
    </xf>
    <xf numFmtId="166" fontId="99" fillId="3" borderId="7" xfId="68" quotePrefix="1" applyNumberFormat="1" applyFont="1" applyFill="1" applyBorder="1" applyAlignment="1">
      <alignment horizontal="left" vertical="center" wrapText="1"/>
    </xf>
    <xf numFmtId="0" fontId="108" fillId="0" borderId="7" xfId="0" applyFont="1" applyBorder="1" applyAlignment="1">
      <alignment vertical="center" wrapText="1"/>
    </xf>
    <xf numFmtId="0" fontId="108" fillId="0" borderId="7" xfId="0" applyFont="1" applyBorder="1" applyAlignment="1">
      <alignment horizontal="center" vertical="center" wrapText="1"/>
    </xf>
    <xf numFmtId="0" fontId="108" fillId="0" borderId="7" xfId="0" applyFont="1" applyBorder="1" applyAlignment="1">
      <alignment horizontal="left" vertical="center" wrapText="1"/>
    </xf>
    <xf numFmtId="0" fontId="103" fillId="3" borderId="7" xfId="0" applyFont="1" applyFill="1" applyBorder="1" applyAlignment="1">
      <alignment horizontal="center" vertical="center" wrapText="1"/>
    </xf>
    <xf numFmtId="0" fontId="100" fillId="59" borderId="50" xfId="4" applyFont="1" applyFill="1" applyBorder="1" applyAlignment="1">
      <alignment horizontal="left" vertical="center" wrapText="1"/>
    </xf>
    <xf numFmtId="0" fontId="100" fillId="59" borderId="50" xfId="4" applyFont="1" applyFill="1" applyBorder="1" applyAlignment="1">
      <alignment horizontal="center" vertical="center" wrapText="1"/>
    </xf>
    <xf numFmtId="0" fontId="108" fillId="3" borderId="4" xfId="0" applyFont="1" applyFill="1" applyBorder="1" applyAlignment="1">
      <alignment vertical="center" wrapText="1"/>
    </xf>
    <xf numFmtId="0" fontId="108" fillId="3" borderId="4" xfId="0" applyFont="1" applyFill="1" applyBorder="1" applyAlignment="1">
      <alignment horizontal="center" vertical="center" wrapText="1"/>
    </xf>
    <xf numFmtId="0" fontId="108" fillId="3" borderId="4" xfId="0" applyFont="1" applyFill="1" applyBorder="1" applyAlignment="1">
      <alignment horizontal="left" vertical="center" wrapText="1"/>
    </xf>
    <xf numFmtId="0" fontId="110" fillId="0" borderId="0" xfId="0" applyFont="1" applyAlignment="1">
      <alignment horizontal="center" vertical="center" wrapText="1"/>
    </xf>
    <xf numFmtId="0" fontId="100" fillId="59" borderId="36" xfId="4" applyFont="1" applyFill="1" applyBorder="1" applyAlignment="1">
      <alignment horizontal="center" vertical="center" wrapText="1"/>
    </xf>
    <xf numFmtId="0" fontId="101" fillId="58" borderId="51" xfId="10" applyFont="1" applyFill="1" applyBorder="1" applyAlignment="1">
      <alignment horizontal="left" vertical="center" wrapText="1"/>
    </xf>
    <xf numFmtId="0" fontId="101" fillId="58" borderId="52" xfId="10" applyFont="1" applyFill="1" applyBorder="1" applyAlignment="1">
      <alignment horizontal="center" vertical="center" wrapText="1"/>
    </xf>
    <xf numFmtId="0" fontId="101" fillId="58" borderId="53" xfId="10" applyFont="1" applyFill="1" applyBorder="1" applyAlignment="1">
      <alignment horizontal="center" vertical="center" wrapText="1"/>
    </xf>
    <xf numFmtId="0" fontId="102" fillId="0" borderId="4" xfId="0" applyFont="1" applyBorder="1" applyAlignment="1">
      <alignment vertical="center" wrapText="1"/>
    </xf>
    <xf numFmtId="0" fontId="102" fillId="0" borderId="4" xfId="0" applyFont="1" applyBorder="1" applyAlignment="1">
      <alignment horizontal="center" vertical="center" wrapText="1"/>
    </xf>
    <xf numFmtId="0" fontId="102" fillId="0" borderId="4" xfId="0" applyFont="1" applyBorder="1" applyAlignment="1">
      <alignment horizontal="center" vertical="center"/>
    </xf>
    <xf numFmtId="0" fontId="106" fillId="0" borderId="4" xfId="0" applyFont="1" applyBorder="1" applyAlignment="1">
      <alignment vertical="center" wrapText="1"/>
    </xf>
    <xf numFmtId="0" fontId="99" fillId="0" borderId="4" xfId="0" applyFont="1" applyBorder="1" applyAlignment="1">
      <alignment vertical="center" wrapText="1"/>
    </xf>
    <xf numFmtId="0" fontId="99" fillId="0" borderId="4" xfId="0" applyFont="1" applyBorder="1" applyAlignment="1">
      <alignment horizontal="center" vertical="center" wrapText="1"/>
    </xf>
    <xf numFmtId="0" fontId="99" fillId="0" borderId="4" xfId="0" applyFont="1" applyBorder="1" applyAlignment="1">
      <alignment horizontal="center" vertical="center"/>
    </xf>
    <xf numFmtId="0" fontId="98" fillId="0" borderId="4" xfId="0" applyFont="1" applyBorder="1" applyAlignment="1">
      <alignment horizontal="center" vertical="center" wrapText="1"/>
    </xf>
    <xf numFmtId="14" fontId="111" fillId="0" borderId="0" xfId="0" applyNumberFormat="1" applyFont="1" applyAlignment="1"/>
    <xf numFmtId="0" fontId="111" fillId="0" borderId="0" xfId="0" applyFont="1" applyAlignment="1"/>
    <xf numFmtId="0" fontId="99" fillId="3" borderId="4" xfId="0" applyFont="1" applyFill="1" applyBorder="1" applyAlignment="1">
      <alignment vertical="center" wrapText="1"/>
    </xf>
    <xf numFmtId="0" fontId="99" fillId="3" borderId="4" xfId="0" applyFont="1" applyFill="1" applyBorder="1" applyAlignment="1">
      <alignment horizontal="center" vertical="center" wrapText="1"/>
    </xf>
    <xf numFmtId="0" fontId="106" fillId="0" borderId="4" xfId="0" applyFont="1" applyBorder="1" applyAlignment="1">
      <alignment horizontal="left" vertical="center" wrapText="1"/>
    </xf>
    <xf numFmtId="0" fontId="98" fillId="3" borderId="4" xfId="0" applyFont="1" applyFill="1" applyBorder="1" applyAlignment="1">
      <alignment horizontal="center" vertical="center" wrapText="1"/>
    </xf>
    <xf numFmtId="0" fontId="112" fillId="59" borderId="50" xfId="4" applyFont="1" applyFill="1" applyBorder="1" applyAlignment="1">
      <alignment horizontal="center" vertical="center" wrapText="1"/>
    </xf>
    <xf numFmtId="0" fontId="113" fillId="58" borderId="0" xfId="2" applyFont="1" applyFill="1" applyAlignment="1">
      <alignment horizontal="left" vertical="center"/>
    </xf>
    <xf numFmtId="0" fontId="99" fillId="3" borderId="0" xfId="10" applyFont="1" applyFill="1" applyAlignment="1">
      <alignment horizontal="left" vertical="center" wrapText="1"/>
    </xf>
    <xf numFmtId="0" fontId="99" fillId="3" borderId="0" xfId="9" applyFont="1" applyFill="1" applyAlignment="1">
      <alignment horizontal="left" vertical="center" wrapText="1"/>
    </xf>
    <xf numFmtId="0" fontId="114" fillId="59" borderId="45" xfId="4" applyFont="1" applyFill="1" applyBorder="1" applyAlignment="1">
      <alignment horizontal="center" vertical="center" wrapText="1"/>
    </xf>
    <xf numFmtId="0" fontId="98" fillId="3" borderId="4" xfId="0" applyFont="1" applyFill="1" applyBorder="1" applyAlignment="1">
      <alignment horizontal="left" vertical="center" wrapText="1"/>
    </xf>
    <xf numFmtId="0" fontId="98" fillId="0" borderId="4" xfId="0" applyFont="1" applyBorder="1" applyAlignment="1">
      <alignment horizontal="left" vertical="center" wrapText="1"/>
    </xf>
    <xf numFmtId="0" fontId="114" fillId="59" borderId="50" xfId="4" applyFont="1" applyFill="1" applyBorder="1" applyAlignment="1">
      <alignment horizontal="center" vertical="center" wrapText="1"/>
    </xf>
    <xf numFmtId="0" fontId="98" fillId="3" borderId="7" xfId="0" applyFont="1" applyFill="1" applyBorder="1" applyAlignment="1">
      <alignment horizontal="left" vertical="center" wrapText="1"/>
    </xf>
    <xf numFmtId="0" fontId="104" fillId="0" borderId="0" xfId="0" applyFont="1" applyAlignment="1">
      <alignment horizontal="center" vertical="center"/>
    </xf>
    <xf numFmtId="0" fontId="115" fillId="3" borderId="0" xfId="5" applyFont="1" applyFill="1" applyBorder="1" applyAlignment="1">
      <alignment horizontal="center" vertical="center"/>
    </xf>
    <xf numFmtId="0" fontId="104" fillId="3" borderId="0" xfId="0" applyFont="1" applyFill="1" applyAlignment="1">
      <alignment horizontal="center" vertical="center"/>
    </xf>
    <xf numFmtId="0" fontId="104" fillId="3" borderId="0" xfId="0" applyFont="1" applyFill="1" applyAlignment="1">
      <alignment horizontal="center" vertical="center" wrapText="1"/>
    </xf>
    <xf numFmtId="0" fontId="105" fillId="58" borderId="0" xfId="2" applyFont="1" applyFill="1" applyAlignment="1">
      <alignment horizontal="center" vertical="center"/>
    </xf>
    <xf numFmtId="0" fontId="104" fillId="3" borderId="0" xfId="10" applyFont="1" applyFill="1" applyAlignment="1">
      <alignment horizontal="center" vertical="center" wrapText="1"/>
    </xf>
    <xf numFmtId="0" fontId="104" fillId="3" borderId="0" xfId="9" applyFont="1" applyFill="1" applyAlignment="1">
      <alignment horizontal="center" vertical="center" wrapText="1"/>
    </xf>
    <xf numFmtId="0" fontId="101" fillId="0" borderId="0" xfId="2" applyFont="1" applyAlignment="1">
      <alignment horizontal="center" vertical="center"/>
    </xf>
    <xf numFmtId="0" fontId="104" fillId="0" borderId="0" xfId="0" applyFont="1" applyAlignment="1">
      <alignment horizontal="center" vertical="center" wrapText="1"/>
    </xf>
    <xf numFmtId="0" fontId="101" fillId="0" borderId="0" xfId="4" applyFont="1" applyFill="1" applyBorder="1" applyAlignment="1">
      <alignment horizontal="center" vertical="center" wrapText="1"/>
    </xf>
    <xf numFmtId="0" fontId="101" fillId="3" borderId="0" xfId="0" applyFont="1" applyFill="1" applyAlignment="1">
      <alignment horizontal="center" vertical="center" wrapText="1"/>
    </xf>
    <xf numFmtId="0" fontId="101" fillId="0" borderId="0" xfId="0" applyFont="1" applyAlignment="1">
      <alignment horizontal="center" vertical="center" wrapText="1"/>
    </xf>
    <xf numFmtId="0" fontId="46" fillId="3" borderId="0" xfId="0" applyFont="1" applyFill="1" applyAlignment="1">
      <alignment horizontal="center" vertical="center" wrapText="1"/>
    </xf>
    <xf numFmtId="0" fontId="46" fillId="0" borderId="0" xfId="0" applyFont="1" applyAlignment="1">
      <alignment horizontal="center" vertical="center" wrapText="1"/>
    </xf>
    <xf numFmtId="0" fontId="104" fillId="0" borderId="0" xfId="4" applyFont="1" applyFill="1" applyBorder="1" applyAlignment="1">
      <alignment horizontal="center" vertical="center" wrapText="1"/>
    </xf>
    <xf numFmtId="0" fontId="104" fillId="3" borderId="0" xfId="4" applyFont="1" applyFill="1" applyBorder="1" applyAlignment="1">
      <alignment horizontal="center" vertical="center" wrapText="1"/>
    </xf>
    <xf numFmtId="0" fontId="104" fillId="0" borderId="0" xfId="0" applyFont="1" applyAlignment="1">
      <alignment vertical="center" wrapText="1"/>
    </xf>
    <xf numFmtId="0" fontId="46" fillId="0" borderId="0" xfId="4" applyFont="1" applyFill="1" applyBorder="1" applyAlignment="1">
      <alignment horizontal="center" vertical="center" wrapText="1"/>
    </xf>
    <xf numFmtId="0" fontId="96" fillId="3" borderId="29" xfId="18" applyFont="1" applyFill="1" applyBorder="1" applyAlignment="1">
      <alignment horizontal="left" vertical="center"/>
    </xf>
    <xf numFmtId="0" fontId="96" fillId="3" borderId="0" xfId="18" applyFont="1" applyFill="1" applyAlignment="1">
      <alignment horizontal="left" vertical="center"/>
    </xf>
    <xf numFmtId="0" fontId="96" fillId="3" borderId="30" xfId="18" applyFont="1" applyFill="1" applyBorder="1" applyAlignment="1">
      <alignment horizontal="left" vertical="center"/>
    </xf>
    <xf numFmtId="0" fontId="97" fillId="3" borderId="29" xfId="18" applyFont="1" applyFill="1" applyBorder="1" applyAlignment="1">
      <alignment horizontal="left" vertical="center"/>
    </xf>
    <xf numFmtId="0" fontId="97" fillId="3" borderId="0" xfId="18" applyFont="1" applyFill="1" applyAlignment="1">
      <alignment horizontal="left" vertical="center"/>
    </xf>
    <xf numFmtId="0" fontId="97" fillId="3" borderId="30" xfId="18" applyFont="1" applyFill="1" applyBorder="1" applyAlignment="1">
      <alignment horizontal="left" vertical="center"/>
    </xf>
    <xf numFmtId="0" fontId="101" fillId="58" borderId="38" xfId="2" applyFont="1" applyFill="1" applyBorder="1" applyAlignment="1">
      <alignment horizontal="center" vertical="center"/>
    </xf>
    <xf numFmtId="0" fontId="101" fillId="58" borderId="5" xfId="2" applyFont="1" applyFill="1" applyBorder="1" applyAlignment="1">
      <alignment horizontal="center" vertical="center"/>
    </xf>
    <xf numFmtId="0" fontId="101" fillId="58" borderId="49" xfId="2" applyFont="1" applyFill="1" applyBorder="1" applyAlignment="1">
      <alignment horizontal="center" vertical="center"/>
    </xf>
    <xf numFmtId="0" fontId="101" fillId="58" borderId="6" xfId="2" applyFont="1" applyFill="1" applyBorder="1" applyAlignment="1">
      <alignment horizontal="center" vertical="center"/>
    </xf>
    <xf numFmtId="0" fontId="101" fillId="58" borderId="43" xfId="2" applyFont="1" applyFill="1" applyBorder="1" applyAlignment="1">
      <alignment horizontal="center" vertical="center"/>
    </xf>
    <xf numFmtId="0" fontId="102" fillId="3" borderId="40" xfId="9" applyFont="1" applyFill="1" applyBorder="1" applyAlignment="1">
      <alignment horizontal="left" vertical="center" wrapText="1"/>
    </xf>
    <xf numFmtId="0" fontId="102" fillId="3" borderId="41" xfId="9" applyFont="1" applyFill="1" applyBorder="1" applyAlignment="1">
      <alignment horizontal="left" vertical="center" wrapText="1"/>
    </xf>
    <xf numFmtId="0" fontId="102" fillId="3" borderId="42" xfId="9" applyFont="1" applyFill="1" applyBorder="1" applyAlignment="1">
      <alignment horizontal="left" vertical="center" wrapText="1"/>
    </xf>
    <xf numFmtId="0" fontId="100" fillId="3" borderId="0" xfId="2" applyFont="1" applyFill="1">
      <alignment vertical="center"/>
    </xf>
    <xf numFmtId="0" fontId="100" fillId="3" borderId="34" xfId="9" applyFont="1" applyFill="1" applyBorder="1" applyAlignment="1">
      <alignment horizontal="left" vertical="center"/>
    </xf>
    <xf numFmtId="0" fontId="100" fillId="3" borderId="35" xfId="9" applyFont="1" applyFill="1" applyBorder="1" applyAlignment="1">
      <alignment horizontal="left" vertical="center"/>
    </xf>
    <xf numFmtId="0" fontId="100" fillId="3" borderId="36" xfId="9" applyFont="1" applyFill="1" applyBorder="1" applyAlignment="1">
      <alignment horizontal="left" vertical="center"/>
    </xf>
    <xf numFmtId="0" fontId="100" fillId="3" borderId="0" xfId="9" applyFont="1" applyFill="1" applyAlignment="1">
      <alignment horizontal="left" vertical="center"/>
    </xf>
    <xf numFmtId="0" fontId="105" fillId="58" borderId="54" xfId="2" applyFont="1" applyFill="1" applyBorder="1" applyAlignment="1">
      <alignment horizontal="center" vertical="center"/>
    </xf>
    <xf numFmtId="0" fontId="105" fillId="58" borderId="55" xfId="2" applyFont="1" applyFill="1" applyBorder="1" applyAlignment="1">
      <alignment horizontal="center" vertical="center"/>
    </xf>
    <xf numFmtId="0" fontId="102" fillId="3" borderId="40" xfId="10" applyFont="1" applyFill="1" applyBorder="1" applyAlignment="1">
      <alignment horizontal="left" vertical="center" wrapText="1"/>
    </xf>
    <xf numFmtId="0" fontId="102" fillId="3" borderId="41" xfId="10" applyFont="1" applyFill="1" applyBorder="1" applyAlignment="1">
      <alignment horizontal="left" vertical="center" wrapText="1"/>
    </xf>
    <xf numFmtId="0" fontId="102" fillId="3" borderId="42" xfId="10" applyFont="1" applyFill="1" applyBorder="1" applyAlignment="1">
      <alignment horizontal="left" vertical="center" wrapText="1"/>
    </xf>
  </cellXfs>
  <cellStyles count="778">
    <cellStyle name=" 1" xfId="411" xr:uid="{00000000-0005-0000-0000-000000000000}"/>
    <cellStyle name=" 1 2" xfId="410" xr:uid="{00000000-0005-0000-0000-000001000000}"/>
    <cellStyle name=" 1 3" xfId="409" xr:uid="{00000000-0005-0000-0000-000002000000}"/>
    <cellStyle name="20% - Accent1" xfId="38" builtinId="30" customBuiltin="1"/>
    <cellStyle name="20% - Accent1 10" xfId="709" xr:uid="{00000000-0005-0000-0000-000004000000}"/>
    <cellStyle name="20% - Accent1 11" xfId="723" xr:uid="{00000000-0005-0000-0000-000005000000}"/>
    <cellStyle name="20% - Accent1 12" xfId="737" xr:uid="{00000000-0005-0000-0000-000006000000}"/>
    <cellStyle name="20% - Accent1 13" xfId="751" xr:uid="{00000000-0005-0000-0000-000007000000}"/>
    <cellStyle name="20% - Accent1 14" xfId="765" xr:uid="{00000000-0005-0000-0000-000008000000}"/>
    <cellStyle name="20% - Accent1 2" xfId="71" xr:uid="{00000000-0005-0000-0000-000009000000}"/>
    <cellStyle name="20% - Accent1 2 2" xfId="408" xr:uid="{00000000-0005-0000-0000-00000A000000}"/>
    <cellStyle name="20% - Accent1 2 2 2" xfId="413" xr:uid="{00000000-0005-0000-0000-00000B000000}"/>
    <cellStyle name="20% - Accent1 2 3" xfId="414" xr:uid="{00000000-0005-0000-0000-00000C000000}"/>
    <cellStyle name="20% - Accent1 3" xfId="415" xr:uid="{00000000-0005-0000-0000-00000D000000}"/>
    <cellStyle name="20% - Accent1 3 2" xfId="416" xr:uid="{00000000-0005-0000-0000-00000E000000}"/>
    <cellStyle name="20% - Accent1 4" xfId="623" xr:uid="{00000000-0005-0000-0000-00000F000000}"/>
    <cellStyle name="20% - Accent1 5" xfId="639" xr:uid="{00000000-0005-0000-0000-000010000000}"/>
    <cellStyle name="20% - Accent1 6" xfId="653" xr:uid="{00000000-0005-0000-0000-000011000000}"/>
    <cellStyle name="20% - Accent1 7" xfId="667" xr:uid="{00000000-0005-0000-0000-000012000000}"/>
    <cellStyle name="20% - Accent1 8" xfId="681" xr:uid="{00000000-0005-0000-0000-000013000000}"/>
    <cellStyle name="20% - Accent1 9" xfId="695" xr:uid="{00000000-0005-0000-0000-000014000000}"/>
    <cellStyle name="20% - Accent2" xfId="42" builtinId="34" customBuiltin="1"/>
    <cellStyle name="20% - Accent2 10" xfId="711" xr:uid="{00000000-0005-0000-0000-000016000000}"/>
    <cellStyle name="20% - Accent2 11" xfId="725" xr:uid="{00000000-0005-0000-0000-000017000000}"/>
    <cellStyle name="20% - Accent2 12" xfId="739" xr:uid="{00000000-0005-0000-0000-000018000000}"/>
    <cellStyle name="20% - Accent2 13" xfId="753" xr:uid="{00000000-0005-0000-0000-000019000000}"/>
    <cellStyle name="20% - Accent2 14" xfId="767" xr:uid="{00000000-0005-0000-0000-00001A000000}"/>
    <cellStyle name="20% - Accent2 2" xfId="72" xr:uid="{00000000-0005-0000-0000-00001B000000}"/>
    <cellStyle name="20% - Accent2 2 2" xfId="417" xr:uid="{00000000-0005-0000-0000-00001C000000}"/>
    <cellStyle name="20% - Accent2 2 2 2" xfId="418" xr:uid="{00000000-0005-0000-0000-00001D000000}"/>
    <cellStyle name="20% - Accent2 2 3" xfId="419" xr:uid="{00000000-0005-0000-0000-00001E000000}"/>
    <cellStyle name="20% - Accent2 3" xfId="420" xr:uid="{00000000-0005-0000-0000-00001F000000}"/>
    <cellStyle name="20% - Accent2 3 2" xfId="421" xr:uid="{00000000-0005-0000-0000-000020000000}"/>
    <cellStyle name="20% - Accent2 4" xfId="625" xr:uid="{00000000-0005-0000-0000-000021000000}"/>
    <cellStyle name="20% - Accent2 5" xfId="641" xr:uid="{00000000-0005-0000-0000-000022000000}"/>
    <cellStyle name="20% - Accent2 6" xfId="655" xr:uid="{00000000-0005-0000-0000-000023000000}"/>
    <cellStyle name="20% - Accent2 7" xfId="669" xr:uid="{00000000-0005-0000-0000-000024000000}"/>
    <cellStyle name="20% - Accent2 8" xfId="683" xr:uid="{00000000-0005-0000-0000-000025000000}"/>
    <cellStyle name="20% - Accent2 9" xfId="697" xr:uid="{00000000-0005-0000-0000-000026000000}"/>
    <cellStyle name="20% - Accent3" xfId="46" builtinId="38" customBuiltin="1"/>
    <cellStyle name="20% - Accent3 10" xfId="713" xr:uid="{00000000-0005-0000-0000-000028000000}"/>
    <cellStyle name="20% - Accent3 11" xfId="727" xr:uid="{00000000-0005-0000-0000-000029000000}"/>
    <cellStyle name="20% - Accent3 12" xfId="741" xr:uid="{00000000-0005-0000-0000-00002A000000}"/>
    <cellStyle name="20% - Accent3 13" xfId="755" xr:uid="{00000000-0005-0000-0000-00002B000000}"/>
    <cellStyle name="20% - Accent3 14" xfId="769" xr:uid="{00000000-0005-0000-0000-00002C000000}"/>
    <cellStyle name="20% - Accent3 2" xfId="73" xr:uid="{00000000-0005-0000-0000-00002D000000}"/>
    <cellStyle name="20% - Accent3 2 2" xfId="422" xr:uid="{00000000-0005-0000-0000-00002E000000}"/>
    <cellStyle name="20% - Accent3 2 2 2" xfId="423" xr:uid="{00000000-0005-0000-0000-00002F000000}"/>
    <cellStyle name="20% - Accent3 2 3" xfId="424" xr:uid="{00000000-0005-0000-0000-000030000000}"/>
    <cellStyle name="20% - Accent3 3" xfId="425" xr:uid="{00000000-0005-0000-0000-000031000000}"/>
    <cellStyle name="20% - Accent3 3 2" xfId="426" xr:uid="{00000000-0005-0000-0000-000032000000}"/>
    <cellStyle name="20% - Accent3 4" xfId="627" xr:uid="{00000000-0005-0000-0000-000033000000}"/>
    <cellStyle name="20% - Accent3 5" xfId="643" xr:uid="{00000000-0005-0000-0000-000034000000}"/>
    <cellStyle name="20% - Accent3 6" xfId="657" xr:uid="{00000000-0005-0000-0000-000035000000}"/>
    <cellStyle name="20% - Accent3 7" xfId="671" xr:uid="{00000000-0005-0000-0000-000036000000}"/>
    <cellStyle name="20% - Accent3 8" xfId="685" xr:uid="{00000000-0005-0000-0000-000037000000}"/>
    <cellStyle name="20% - Accent3 9" xfId="699" xr:uid="{00000000-0005-0000-0000-000038000000}"/>
    <cellStyle name="20% - Accent4" xfId="50" builtinId="42" customBuiltin="1"/>
    <cellStyle name="20% - Accent4 10" xfId="715" xr:uid="{00000000-0005-0000-0000-00003A000000}"/>
    <cellStyle name="20% - Accent4 11" xfId="729" xr:uid="{00000000-0005-0000-0000-00003B000000}"/>
    <cellStyle name="20% - Accent4 12" xfId="743" xr:uid="{00000000-0005-0000-0000-00003C000000}"/>
    <cellStyle name="20% - Accent4 13" xfId="757" xr:uid="{00000000-0005-0000-0000-00003D000000}"/>
    <cellStyle name="20% - Accent4 14" xfId="771" xr:uid="{00000000-0005-0000-0000-00003E000000}"/>
    <cellStyle name="20% - Accent4 2" xfId="74" xr:uid="{00000000-0005-0000-0000-00003F000000}"/>
    <cellStyle name="20% - Accent4 2 2" xfId="427" xr:uid="{00000000-0005-0000-0000-000040000000}"/>
    <cellStyle name="20% - Accent4 2 2 2" xfId="428" xr:uid="{00000000-0005-0000-0000-000041000000}"/>
    <cellStyle name="20% - Accent4 2 3" xfId="429" xr:uid="{00000000-0005-0000-0000-000042000000}"/>
    <cellStyle name="20% - Accent4 3" xfId="430" xr:uid="{00000000-0005-0000-0000-000043000000}"/>
    <cellStyle name="20% - Accent4 3 2" xfId="431" xr:uid="{00000000-0005-0000-0000-000044000000}"/>
    <cellStyle name="20% - Accent4 4" xfId="629" xr:uid="{00000000-0005-0000-0000-000045000000}"/>
    <cellStyle name="20% - Accent4 5" xfId="645" xr:uid="{00000000-0005-0000-0000-000046000000}"/>
    <cellStyle name="20% - Accent4 6" xfId="659" xr:uid="{00000000-0005-0000-0000-000047000000}"/>
    <cellStyle name="20% - Accent4 7" xfId="673" xr:uid="{00000000-0005-0000-0000-000048000000}"/>
    <cellStyle name="20% - Accent4 8" xfId="687" xr:uid="{00000000-0005-0000-0000-000049000000}"/>
    <cellStyle name="20% - Accent4 9" xfId="701" xr:uid="{00000000-0005-0000-0000-00004A000000}"/>
    <cellStyle name="20% - Accent5" xfId="54" builtinId="46" customBuiltin="1"/>
    <cellStyle name="20% - Accent5 10" xfId="717" xr:uid="{00000000-0005-0000-0000-00004C000000}"/>
    <cellStyle name="20% - Accent5 11" xfId="731" xr:uid="{00000000-0005-0000-0000-00004D000000}"/>
    <cellStyle name="20% - Accent5 12" xfId="745" xr:uid="{00000000-0005-0000-0000-00004E000000}"/>
    <cellStyle name="20% - Accent5 13" xfId="759" xr:uid="{00000000-0005-0000-0000-00004F000000}"/>
    <cellStyle name="20% - Accent5 14" xfId="773" xr:uid="{00000000-0005-0000-0000-000050000000}"/>
    <cellStyle name="20% - Accent5 2" xfId="75" xr:uid="{00000000-0005-0000-0000-000051000000}"/>
    <cellStyle name="20% - Accent5 2 2" xfId="432" xr:uid="{00000000-0005-0000-0000-000052000000}"/>
    <cellStyle name="20% - Accent5 2 2 2" xfId="433" xr:uid="{00000000-0005-0000-0000-000053000000}"/>
    <cellStyle name="20% - Accent5 2 3" xfId="434" xr:uid="{00000000-0005-0000-0000-000054000000}"/>
    <cellStyle name="20% - Accent5 3" xfId="435" xr:uid="{00000000-0005-0000-0000-000055000000}"/>
    <cellStyle name="20% - Accent5 3 2" xfId="436" xr:uid="{00000000-0005-0000-0000-000056000000}"/>
    <cellStyle name="20% - Accent5 4" xfId="631" xr:uid="{00000000-0005-0000-0000-000057000000}"/>
    <cellStyle name="20% - Accent5 5" xfId="647" xr:uid="{00000000-0005-0000-0000-000058000000}"/>
    <cellStyle name="20% - Accent5 6" xfId="661" xr:uid="{00000000-0005-0000-0000-000059000000}"/>
    <cellStyle name="20% - Accent5 7" xfId="675" xr:uid="{00000000-0005-0000-0000-00005A000000}"/>
    <cellStyle name="20% - Accent5 8" xfId="689" xr:uid="{00000000-0005-0000-0000-00005B000000}"/>
    <cellStyle name="20% - Accent5 9" xfId="703" xr:uid="{00000000-0005-0000-0000-00005C000000}"/>
    <cellStyle name="20% - Accent6" xfId="58" builtinId="50" customBuiltin="1"/>
    <cellStyle name="20% - Accent6 10" xfId="719" xr:uid="{00000000-0005-0000-0000-00005E000000}"/>
    <cellStyle name="20% - Accent6 11" xfId="733" xr:uid="{00000000-0005-0000-0000-00005F000000}"/>
    <cellStyle name="20% - Accent6 12" xfId="747" xr:uid="{00000000-0005-0000-0000-000060000000}"/>
    <cellStyle name="20% - Accent6 13" xfId="761" xr:uid="{00000000-0005-0000-0000-000061000000}"/>
    <cellStyle name="20% - Accent6 14" xfId="775" xr:uid="{00000000-0005-0000-0000-000062000000}"/>
    <cellStyle name="20% - Accent6 2" xfId="76" xr:uid="{00000000-0005-0000-0000-000063000000}"/>
    <cellStyle name="20% - Accent6 2 2" xfId="437" xr:uid="{00000000-0005-0000-0000-000064000000}"/>
    <cellStyle name="20% - Accent6 2 2 2" xfId="438" xr:uid="{00000000-0005-0000-0000-000065000000}"/>
    <cellStyle name="20% - Accent6 2 3" xfId="439" xr:uid="{00000000-0005-0000-0000-000066000000}"/>
    <cellStyle name="20% - Accent6 3" xfId="440" xr:uid="{00000000-0005-0000-0000-000067000000}"/>
    <cellStyle name="20% - Accent6 3 2" xfId="441" xr:uid="{00000000-0005-0000-0000-000068000000}"/>
    <cellStyle name="20% - Accent6 4" xfId="633" xr:uid="{00000000-0005-0000-0000-000069000000}"/>
    <cellStyle name="20% - Accent6 5" xfId="649" xr:uid="{00000000-0005-0000-0000-00006A000000}"/>
    <cellStyle name="20% - Accent6 6" xfId="663" xr:uid="{00000000-0005-0000-0000-00006B000000}"/>
    <cellStyle name="20% - Accent6 7" xfId="677" xr:uid="{00000000-0005-0000-0000-00006C000000}"/>
    <cellStyle name="20% - Accent6 8" xfId="691" xr:uid="{00000000-0005-0000-0000-00006D000000}"/>
    <cellStyle name="20% - Accent6 9" xfId="705" xr:uid="{00000000-0005-0000-0000-00006E000000}"/>
    <cellStyle name="40% - Accent1" xfId="39" builtinId="31" customBuiltin="1"/>
    <cellStyle name="40% - Accent1 10" xfId="710" xr:uid="{00000000-0005-0000-0000-000070000000}"/>
    <cellStyle name="40% - Accent1 11" xfId="724" xr:uid="{00000000-0005-0000-0000-000071000000}"/>
    <cellStyle name="40% - Accent1 12" xfId="738" xr:uid="{00000000-0005-0000-0000-000072000000}"/>
    <cellStyle name="40% - Accent1 13" xfId="752" xr:uid="{00000000-0005-0000-0000-000073000000}"/>
    <cellStyle name="40% - Accent1 14" xfId="766" xr:uid="{00000000-0005-0000-0000-000074000000}"/>
    <cellStyle name="40% - Accent1 2" xfId="77" xr:uid="{00000000-0005-0000-0000-000075000000}"/>
    <cellStyle name="40% - Accent1 2 2" xfId="442" xr:uid="{00000000-0005-0000-0000-000076000000}"/>
    <cellStyle name="40% - Accent1 2 2 2" xfId="443" xr:uid="{00000000-0005-0000-0000-000077000000}"/>
    <cellStyle name="40% - Accent1 2 3" xfId="444" xr:uid="{00000000-0005-0000-0000-000078000000}"/>
    <cellStyle name="40% - Accent1 3" xfId="445" xr:uid="{00000000-0005-0000-0000-000079000000}"/>
    <cellStyle name="40% - Accent1 3 2" xfId="446" xr:uid="{00000000-0005-0000-0000-00007A000000}"/>
    <cellStyle name="40% - Accent1 4" xfId="624" xr:uid="{00000000-0005-0000-0000-00007B000000}"/>
    <cellStyle name="40% - Accent1 5" xfId="640" xr:uid="{00000000-0005-0000-0000-00007C000000}"/>
    <cellStyle name="40% - Accent1 6" xfId="654" xr:uid="{00000000-0005-0000-0000-00007D000000}"/>
    <cellStyle name="40% - Accent1 7" xfId="668" xr:uid="{00000000-0005-0000-0000-00007E000000}"/>
    <cellStyle name="40% - Accent1 8" xfId="682" xr:uid="{00000000-0005-0000-0000-00007F000000}"/>
    <cellStyle name="40% - Accent1 9" xfId="696" xr:uid="{00000000-0005-0000-0000-000080000000}"/>
    <cellStyle name="40% - Accent2" xfId="43" builtinId="35" customBuiltin="1"/>
    <cellStyle name="40% - Accent2 10" xfId="712" xr:uid="{00000000-0005-0000-0000-000082000000}"/>
    <cellStyle name="40% - Accent2 11" xfId="726" xr:uid="{00000000-0005-0000-0000-000083000000}"/>
    <cellStyle name="40% - Accent2 12" xfId="740" xr:uid="{00000000-0005-0000-0000-000084000000}"/>
    <cellStyle name="40% - Accent2 13" xfId="754" xr:uid="{00000000-0005-0000-0000-000085000000}"/>
    <cellStyle name="40% - Accent2 14" xfId="768" xr:uid="{00000000-0005-0000-0000-000086000000}"/>
    <cellStyle name="40% - Accent2 2" xfId="78" xr:uid="{00000000-0005-0000-0000-000087000000}"/>
    <cellStyle name="40% - Accent2 2 2" xfId="447" xr:uid="{00000000-0005-0000-0000-000088000000}"/>
    <cellStyle name="40% - Accent2 2 2 2" xfId="448" xr:uid="{00000000-0005-0000-0000-000089000000}"/>
    <cellStyle name="40% - Accent2 2 3" xfId="449" xr:uid="{00000000-0005-0000-0000-00008A000000}"/>
    <cellStyle name="40% - Accent2 3" xfId="450" xr:uid="{00000000-0005-0000-0000-00008B000000}"/>
    <cellStyle name="40% - Accent2 3 2" xfId="451" xr:uid="{00000000-0005-0000-0000-00008C000000}"/>
    <cellStyle name="40% - Accent2 4" xfId="626" xr:uid="{00000000-0005-0000-0000-00008D000000}"/>
    <cellStyle name="40% - Accent2 5" xfId="642" xr:uid="{00000000-0005-0000-0000-00008E000000}"/>
    <cellStyle name="40% - Accent2 6" xfId="656" xr:uid="{00000000-0005-0000-0000-00008F000000}"/>
    <cellStyle name="40% - Accent2 7" xfId="670" xr:uid="{00000000-0005-0000-0000-000090000000}"/>
    <cellStyle name="40% - Accent2 8" xfId="684" xr:uid="{00000000-0005-0000-0000-000091000000}"/>
    <cellStyle name="40% - Accent2 9" xfId="698" xr:uid="{00000000-0005-0000-0000-000092000000}"/>
    <cellStyle name="40% - Accent3" xfId="47" builtinId="39" customBuiltin="1"/>
    <cellStyle name="40% - Accent3 10" xfId="714" xr:uid="{00000000-0005-0000-0000-000094000000}"/>
    <cellStyle name="40% - Accent3 11" xfId="728" xr:uid="{00000000-0005-0000-0000-000095000000}"/>
    <cellStyle name="40% - Accent3 12" xfId="742" xr:uid="{00000000-0005-0000-0000-000096000000}"/>
    <cellStyle name="40% - Accent3 13" xfId="756" xr:uid="{00000000-0005-0000-0000-000097000000}"/>
    <cellStyle name="40% - Accent3 14" xfId="770" xr:uid="{00000000-0005-0000-0000-000098000000}"/>
    <cellStyle name="40% - Accent3 2" xfId="79" xr:uid="{00000000-0005-0000-0000-000099000000}"/>
    <cellStyle name="40% - Accent3 2 2" xfId="452" xr:uid="{00000000-0005-0000-0000-00009A000000}"/>
    <cellStyle name="40% - Accent3 2 2 2" xfId="453" xr:uid="{00000000-0005-0000-0000-00009B000000}"/>
    <cellStyle name="40% - Accent3 2 3" xfId="454" xr:uid="{00000000-0005-0000-0000-00009C000000}"/>
    <cellStyle name="40% - Accent3 3" xfId="455" xr:uid="{00000000-0005-0000-0000-00009D000000}"/>
    <cellStyle name="40% - Accent3 3 2" xfId="456" xr:uid="{00000000-0005-0000-0000-00009E000000}"/>
    <cellStyle name="40% - Accent3 4" xfId="628" xr:uid="{00000000-0005-0000-0000-00009F000000}"/>
    <cellStyle name="40% - Accent3 5" xfId="644" xr:uid="{00000000-0005-0000-0000-0000A0000000}"/>
    <cellStyle name="40% - Accent3 6" xfId="658" xr:uid="{00000000-0005-0000-0000-0000A1000000}"/>
    <cellStyle name="40% - Accent3 7" xfId="672" xr:uid="{00000000-0005-0000-0000-0000A2000000}"/>
    <cellStyle name="40% - Accent3 8" xfId="686" xr:uid="{00000000-0005-0000-0000-0000A3000000}"/>
    <cellStyle name="40% - Accent3 9" xfId="700" xr:uid="{00000000-0005-0000-0000-0000A4000000}"/>
    <cellStyle name="40% - Accent4" xfId="51" builtinId="43" customBuiltin="1"/>
    <cellStyle name="40% - Accent4 10" xfId="716" xr:uid="{00000000-0005-0000-0000-0000A6000000}"/>
    <cellStyle name="40% - Accent4 11" xfId="730" xr:uid="{00000000-0005-0000-0000-0000A7000000}"/>
    <cellStyle name="40% - Accent4 12" xfId="744" xr:uid="{00000000-0005-0000-0000-0000A8000000}"/>
    <cellStyle name="40% - Accent4 13" xfId="758" xr:uid="{00000000-0005-0000-0000-0000A9000000}"/>
    <cellStyle name="40% - Accent4 14" xfId="772" xr:uid="{00000000-0005-0000-0000-0000AA000000}"/>
    <cellStyle name="40% - Accent4 2" xfId="80" xr:uid="{00000000-0005-0000-0000-0000AB000000}"/>
    <cellStyle name="40% - Accent4 2 2" xfId="457" xr:uid="{00000000-0005-0000-0000-0000AC000000}"/>
    <cellStyle name="40% - Accent4 2 2 2" xfId="458" xr:uid="{00000000-0005-0000-0000-0000AD000000}"/>
    <cellStyle name="40% - Accent4 2 3" xfId="459" xr:uid="{00000000-0005-0000-0000-0000AE000000}"/>
    <cellStyle name="40% - Accent4 3" xfId="460" xr:uid="{00000000-0005-0000-0000-0000AF000000}"/>
    <cellStyle name="40% - Accent4 3 2" xfId="461" xr:uid="{00000000-0005-0000-0000-0000B0000000}"/>
    <cellStyle name="40% - Accent4 4" xfId="630" xr:uid="{00000000-0005-0000-0000-0000B1000000}"/>
    <cellStyle name="40% - Accent4 5" xfId="646" xr:uid="{00000000-0005-0000-0000-0000B2000000}"/>
    <cellStyle name="40% - Accent4 6" xfId="660" xr:uid="{00000000-0005-0000-0000-0000B3000000}"/>
    <cellStyle name="40% - Accent4 7" xfId="674" xr:uid="{00000000-0005-0000-0000-0000B4000000}"/>
    <cellStyle name="40% - Accent4 8" xfId="688" xr:uid="{00000000-0005-0000-0000-0000B5000000}"/>
    <cellStyle name="40% - Accent4 9" xfId="702" xr:uid="{00000000-0005-0000-0000-0000B6000000}"/>
    <cellStyle name="40% - Accent5" xfId="55" builtinId="47" customBuiltin="1"/>
    <cellStyle name="40% - Accent5 10" xfId="718" xr:uid="{00000000-0005-0000-0000-0000B8000000}"/>
    <cellStyle name="40% - Accent5 11" xfId="732" xr:uid="{00000000-0005-0000-0000-0000B9000000}"/>
    <cellStyle name="40% - Accent5 12" xfId="746" xr:uid="{00000000-0005-0000-0000-0000BA000000}"/>
    <cellStyle name="40% - Accent5 13" xfId="760" xr:uid="{00000000-0005-0000-0000-0000BB000000}"/>
    <cellStyle name="40% - Accent5 14" xfId="774" xr:uid="{00000000-0005-0000-0000-0000BC000000}"/>
    <cellStyle name="40% - Accent5 2" xfId="81" xr:uid="{00000000-0005-0000-0000-0000BD000000}"/>
    <cellStyle name="40% - Accent5 2 2" xfId="462" xr:uid="{00000000-0005-0000-0000-0000BE000000}"/>
    <cellStyle name="40% - Accent5 2 2 2" xfId="463" xr:uid="{00000000-0005-0000-0000-0000BF000000}"/>
    <cellStyle name="40% - Accent5 2 3" xfId="464" xr:uid="{00000000-0005-0000-0000-0000C0000000}"/>
    <cellStyle name="40% - Accent5 3" xfId="465" xr:uid="{00000000-0005-0000-0000-0000C1000000}"/>
    <cellStyle name="40% - Accent5 3 2" xfId="466" xr:uid="{00000000-0005-0000-0000-0000C2000000}"/>
    <cellStyle name="40% - Accent5 4" xfId="632" xr:uid="{00000000-0005-0000-0000-0000C3000000}"/>
    <cellStyle name="40% - Accent5 5" xfId="648" xr:uid="{00000000-0005-0000-0000-0000C4000000}"/>
    <cellStyle name="40% - Accent5 6" xfId="662" xr:uid="{00000000-0005-0000-0000-0000C5000000}"/>
    <cellStyle name="40% - Accent5 7" xfId="676" xr:uid="{00000000-0005-0000-0000-0000C6000000}"/>
    <cellStyle name="40% - Accent5 8" xfId="690" xr:uid="{00000000-0005-0000-0000-0000C7000000}"/>
    <cellStyle name="40% - Accent5 9" xfId="704" xr:uid="{00000000-0005-0000-0000-0000C8000000}"/>
    <cellStyle name="40% - Accent6" xfId="59" builtinId="51" customBuiltin="1"/>
    <cellStyle name="40% - Accent6 10" xfId="720" xr:uid="{00000000-0005-0000-0000-0000CA000000}"/>
    <cellStyle name="40% - Accent6 11" xfId="734" xr:uid="{00000000-0005-0000-0000-0000CB000000}"/>
    <cellStyle name="40% - Accent6 12" xfId="748" xr:uid="{00000000-0005-0000-0000-0000CC000000}"/>
    <cellStyle name="40% - Accent6 13" xfId="762" xr:uid="{00000000-0005-0000-0000-0000CD000000}"/>
    <cellStyle name="40% - Accent6 14" xfId="776" xr:uid="{00000000-0005-0000-0000-0000CE000000}"/>
    <cellStyle name="40% - Accent6 2" xfId="82" xr:uid="{00000000-0005-0000-0000-0000CF000000}"/>
    <cellStyle name="40% - Accent6 2 2" xfId="467" xr:uid="{00000000-0005-0000-0000-0000D0000000}"/>
    <cellStyle name="40% - Accent6 2 2 2" xfId="468" xr:uid="{00000000-0005-0000-0000-0000D1000000}"/>
    <cellStyle name="40% - Accent6 2 3" xfId="469" xr:uid="{00000000-0005-0000-0000-0000D2000000}"/>
    <cellStyle name="40% - Accent6 3" xfId="470" xr:uid="{00000000-0005-0000-0000-0000D3000000}"/>
    <cellStyle name="40% - Accent6 3 2" xfId="471" xr:uid="{00000000-0005-0000-0000-0000D4000000}"/>
    <cellStyle name="40% - Accent6 4" xfId="634" xr:uid="{00000000-0005-0000-0000-0000D5000000}"/>
    <cellStyle name="40% - Accent6 5" xfId="650" xr:uid="{00000000-0005-0000-0000-0000D6000000}"/>
    <cellStyle name="40% - Accent6 6" xfId="664" xr:uid="{00000000-0005-0000-0000-0000D7000000}"/>
    <cellStyle name="40% - Accent6 7" xfId="678" xr:uid="{00000000-0005-0000-0000-0000D8000000}"/>
    <cellStyle name="40% - Accent6 8" xfId="692" xr:uid="{00000000-0005-0000-0000-0000D9000000}"/>
    <cellStyle name="40% - Accent6 9" xfId="706" xr:uid="{00000000-0005-0000-0000-0000DA000000}"/>
    <cellStyle name="60% - Accent1" xfId="40" builtinId="32" customBuiltin="1"/>
    <cellStyle name="60% - Accent1 2" xfId="83" xr:uid="{00000000-0005-0000-0000-0000DC000000}"/>
    <cellStyle name="60% - Accent1 2 2" xfId="472" xr:uid="{00000000-0005-0000-0000-0000DD000000}"/>
    <cellStyle name="60% - Accent1 3" xfId="473" xr:uid="{00000000-0005-0000-0000-0000DE000000}"/>
    <cellStyle name="60% - Accent1 3 2" xfId="474" xr:uid="{00000000-0005-0000-0000-0000DF000000}"/>
    <cellStyle name="60% - Accent2" xfId="44" builtinId="36" customBuiltin="1"/>
    <cellStyle name="60% - Accent2 2" xfId="84" xr:uid="{00000000-0005-0000-0000-0000E1000000}"/>
    <cellStyle name="60% - Accent2 2 2" xfId="475" xr:uid="{00000000-0005-0000-0000-0000E2000000}"/>
    <cellStyle name="60% - Accent2 3" xfId="476" xr:uid="{00000000-0005-0000-0000-0000E3000000}"/>
    <cellStyle name="60% - Accent2 3 2" xfId="477" xr:uid="{00000000-0005-0000-0000-0000E4000000}"/>
    <cellStyle name="60% - Accent3" xfId="48" builtinId="40" customBuiltin="1"/>
    <cellStyle name="60% - Accent3 2" xfId="85" xr:uid="{00000000-0005-0000-0000-0000E6000000}"/>
    <cellStyle name="60% - Accent3 2 2" xfId="478" xr:uid="{00000000-0005-0000-0000-0000E7000000}"/>
    <cellStyle name="60% - Accent3 3" xfId="479" xr:uid="{00000000-0005-0000-0000-0000E8000000}"/>
    <cellStyle name="60% - Accent3 3 2" xfId="480" xr:uid="{00000000-0005-0000-0000-0000E9000000}"/>
    <cellStyle name="60% - Accent4" xfId="52" builtinId="44" customBuiltin="1"/>
    <cellStyle name="60% - Accent4 2" xfId="86" xr:uid="{00000000-0005-0000-0000-0000EB000000}"/>
    <cellStyle name="60% - Accent4 2 2" xfId="481" xr:uid="{00000000-0005-0000-0000-0000EC000000}"/>
    <cellStyle name="60% - Accent4 3" xfId="482" xr:uid="{00000000-0005-0000-0000-0000ED000000}"/>
    <cellStyle name="60% - Accent4 3 2" xfId="483" xr:uid="{00000000-0005-0000-0000-0000EE000000}"/>
    <cellStyle name="60% - Accent5" xfId="56" builtinId="48" customBuiltin="1"/>
    <cellStyle name="60% - Accent5 2" xfId="87" xr:uid="{00000000-0005-0000-0000-0000F0000000}"/>
    <cellStyle name="60% - Accent5 2 2" xfId="484" xr:uid="{00000000-0005-0000-0000-0000F1000000}"/>
    <cellStyle name="60% - Accent5 3" xfId="485" xr:uid="{00000000-0005-0000-0000-0000F2000000}"/>
    <cellStyle name="60% - Accent5 3 2" xfId="486" xr:uid="{00000000-0005-0000-0000-0000F3000000}"/>
    <cellStyle name="60% - Accent6" xfId="60" builtinId="52" customBuiltin="1"/>
    <cellStyle name="60% - Accent6 2" xfId="88" xr:uid="{00000000-0005-0000-0000-0000F5000000}"/>
    <cellStyle name="60% - Accent6 2 2" xfId="487" xr:uid="{00000000-0005-0000-0000-0000F6000000}"/>
    <cellStyle name="60% - Accent6 3" xfId="488" xr:uid="{00000000-0005-0000-0000-0000F7000000}"/>
    <cellStyle name="60% - Accent6 3 2" xfId="489" xr:uid="{00000000-0005-0000-0000-0000F8000000}"/>
    <cellStyle name="Accent1" xfId="37" builtinId="29" customBuiltin="1"/>
    <cellStyle name="Accent1 2" xfId="89" xr:uid="{00000000-0005-0000-0000-0000FA000000}"/>
    <cellStyle name="Accent1 2 2" xfId="490" xr:uid="{00000000-0005-0000-0000-0000FB000000}"/>
    <cellStyle name="Accent1 3" xfId="491" xr:uid="{00000000-0005-0000-0000-0000FC000000}"/>
    <cellStyle name="Accent1 3 2" xfId="492" xr:uid="{00000000-0005-0000-0000-0000FD000000}"/>
    <cellStyle name="Accent2" xfId="41" builtinId="33" customBuiltin="1"/>
    <cellStyle name="Accent2 2" xfId="90" xr:uid="{00000000-0005-0000-0000-0000FF000000}"/>
    <cellStyle name="Accent2 2 2" xfId="493" xr:uid="{00000000-0005-0000-0000-000000010000}"/>
    <cellStyle name="Accent2 3" xfId="494" xr:uid="{00000000-0005-0000-0000-000001010000}"/>
    <cellStyle name="Accent2 3 2" xfId="495" xr:uid="{00000000-0005-0000-0000-000002010000}"/>
    <cellStyle name="Accent3" xfId="45" builtinId="37" customBuiltin="1"/>
    <cellStyle name="Accent3 2" xfId="91" xr:uid="{00000000-0005-0000-0000-000004010000}"/>
    <cellStyle name="Accent3 2 2" xfId="496" xr:uid="{00000000-0005-0000-0000-000005010000}"/>
    <cellStyle name="Accent3 3" xfId="497" xr:uid="{00000000-0005-0000-0000-000006010000}"/>
    <cellStyle name="Accent3 3 2" xfId="498" xr:uid="{00000000-0005-0000-0000-000007010000}"/>
    <cellStyle name="Accent4" xfId="49" builtinId="41" customBuiltin="1"/>
    <cellStyle name="Accent4 2" xfId="92" xr:uid="{00000000-0005-0000-0000-000009010000}"/>
    <cellStyle name="Accent4 2 2" xfId="499" xr:uid="{00000000-0005-0000-0000-00000A010000}"/>
    <cellStyle name="Accent4 3" xfId="500" xr:uid="{00000000-0005-0000-0000-00000B010000}"/>
    <cellStyle name="Accent4 3 2" xfId="501" xr:uid="{00000000-0005-0000-0000-00000C010000}"/>
    <cellStyle name="Accent5" xfId="53" builtinId="45" customBuiltin="1"/>
    <cellStyle name="Accent5 2" xfId="93" xr:uid="{00000000-0005-0000-0000-00000E010000}"/>
    <cellStyle name="Accent5 2 2" xfId="502" xr:uid="{00000000-0005-0000-0000-00000F010000}"/>
    <cellStyle name="Accent5 3" xfId="503" xr:uid="{00000000-0005-0000-0000-000010010000}"/>
    <cellStyle name="Accent5 3 2" xfId="504" xr:uid="{00000000-0005-0000-0000-000011010000}"/>
    <cellStyle name="Accent6" xfId="57" builtinId="49" customBuiltin="1"/>
    <cellStyle name="Accent6 2" xfId="94" xr:uid="{00000000-0005-0000-0000-000013010000}"/>
    <cellStyle name="Accent6 2 2" xfId="505" xr:uid="{00000000-0005-0000-0000-000014010000}"/>
    <cellStyle name="Accent6 3" xfId="506" xr:uid="{00000000-0005-0000-0000-000015010000}"/>
    <cellStyle name="Accent6 3 2" xfId="507" xr:uid="{00000000-0005-0000-0000-000016010000}"/>
    <cellStyle name="ATC  Table Text" xfId="3" xr:uid="{00000000-0005-0000-0000-000017010000}"/>
    <cellStyle name="ATC  Table Text 2" xfId="95" xr:uid="{00000000-0005-0000-0000-000018010000}"/>
    <cellStyle name="ATC Column Heading" xfId="4" xr:uid="{00000000-0005-0000-0000-000019010000}"/>
    <cellStyle name="ATC Column Heading 2" xfId="64" xr:uid="{00000000-0005-0000-0000-00001A010000}"/>
    <cellStyle name="ATC Heading" xfId="1" xr:uid="{00000000-0005-0000-0000-00001B010000}"/>
    <cellStyle name="ATC Heading 2" xfId="96" xr:uid="{00000000-0005-0000-0000-00001C010000}"/>
    <cellStyle name="ATC Subheading" xfId="2" xr:uid="{00000000-0005-0000-0000-00001D010000}"/>
    <cellStyle name="ATC Subheading 2" xfId="19" xr:uid="{00000000-0005-0000-0000-00001E010000}"/>
    <cellStyle name="ATC Subheading 3" xfId="97" xr:uid="{00000000-0005-0000-0000-00001F010000}"/>
    <cellStyle name="Bad" xfId="27" builtinId="27" customBuiltin="1"/>
    <cellStyle name="Bad 2" xfId="98" xr:uid="{00000000-0005-0000-0000-000021010000}"/>
    <cellStyle name="Bad 2 2" xfId="508" xr:uid="{00000000-0005-0000-0000-000022010000}"/>
    <cellStyle name="Bad 3" xfId="509" xr:uid="{00000000-0005-0000-0000-000023010000}"/>
    <cellStyle name="Bad 3 2" xfId="510" xr:uid="{00000000-0005-0000-0000-000024010000}"/>
    <cellStyle name="Calculation" xfId="31" builtinId="22" customBuiltin="1"/>
    <cellStyle name="Calculation 2" xfId="99" xr:uid="{00000000-0005-0000-0000-000026010000}"/>
    <cellStyle name="Calculation 2 2" xfId="511" xr:uid="{00000000-0005-0000-0000-000027010000}"/>
    <cellStyle name="Calculation 3" xfId="512" xr:uid="{00000000-0005-0000-0000-000028010000}"/>
    <cellStyle name="Calculation 3 2" xfId="513" xr:uid="{00000000-0005-0000-0000-000029010000}"/>
    <cellStyle name="Check Cell" xfId="33" builtinId="23" customBuiltin="1"/>
    <cellStyle name="Check Cell 2" xfId="100" xr:uid="{00000000-0005-0000-0000-00002B010000}"/>
    <cellStyle name="Check Cell 2 2" xfId="514" xr:uid="{00000000-0005-0000-0000-00002C010000}"/>
    <cellStyle name="Check Cell 3" xfId="515" xr:uid="{00000000-0005-0000-0000-00002D010000}"/>
    <cellStyle name="Check Cell 3 2" xfId="516" xr:uid="{00000000-0005-0000-0000-00002E010000}"/>
    <cellStyle name="Comma 10" xfId="517" xr:uid="{00000000-0005-0000-0000-00002F010000}"/>
    <cellStyle name="Comma 11" xfId="518" xr:uid="{00000000-0005-0000-0000-000030010000}"/>
    <cellStyle name="Comma 2" xfId="70" xr:uid="{00000000-0005-0000-0000-000031010000}"/>
    <cellStyle name="Comma 2 2" xfId="101" xr:uid="{00000000-0005-0000-0000-000032010000}"/>
    <cellStyle name="Comma 3" xfId="102" xr:uid="{00000000-0005-0000-0000-000033010000}"/>
    <cellStyle name="Comma 4" xfId="519" xr:uid="{00000000-0005-0000-0000-000034010000}"/>
    <cellStyle name="Euro" xfId="103" xr:uid="{00000000-0005-0000-0000-000035010000}"/>
    <cellStyle name="Euro 10" xfId="104" xr:uid="{00000000-0005-0000-0000-000036010000}"/>
    <cellStyle name="Euro 11" xfId="105" xr:uid="{00000000-0005-0000-0000-000037010000}"/>
    <cellStyle name="Euro 12" xfId="106" xr:uid="{00000000-0005-0000-0000-000038010000}"/>
    <cellStyle name="Euro 13" xfId="107" xr:uid="{00000000-0005-0000-0000-000039010000}"/>
    <cellStyle name="Euro 14" xfId="108" xr:uid="{00000000-0005-0000-0000-00003A010000}"/>
    <cellStyle name="Euro 15" xfId="109" xr:uid="{00000000-0005-0000-0000-00003B010000}"/>
    <cellStyle name="Euro 16" xfId="110" xr:uid="{00000000-0005-0000-0000-00003C010000}"/>
    <cellStyle name="Euro 17" xfId="111" xr:uid="{00000000-0005-0000-0000-00003D010000}"/>
    <cellStyle name="Euro 18" xfId="112" xr:uid="{00000000-0005-0000-0000-00003E010000}"/>
    <cellStyle name="Euro 19" xfId="113" xr:uid="{00000000-0005-0000-0000-00003F010000}"/>
    <cellStyle name="Euro 2" xfId="114" xr:uid="{00000000-0005-0000-0000-000040010000}"/>
    <cellStyle name="Euro 2 2" xfId="520" xr:uid="{00000000-0005-0000-0000-000041010000}"/>
    <cellStyle name="Euro 20" xfId="115" xr:uid="{00000000-0005-0000-0000-000042010000}"/>
    <cellStyle name="Euro 21" xfId="116" xr:uid="{00000000-0005-0000-0000-000043010000}"/>
    <cellStyle name="Euro 22" xfId="117" xr:uid="{00000000-0005-0000-0000-000044010000}"/>
    <cellStyle name="Euro 23" xfId="118" xr:uid="{00000000-0005-0000-0000-000045010000}"/>
    <cellStyle name="Euro 24" xfId="119" xr:uid="{00000000-0005-0000-0000-000046010000}"/>
    <cellStyle name="Euro 25" xfId="120" xr:uid="{00000000-0005-0000-0000-000047010000}"/>
    <cellStyle name="Euro 26" xfId="121" xr:uid="{00000000-0005-0000-0000-000048010000}"/>
    <cellStyle name="Euro 27" xfId="122" xr:uid="{00000000-0005-0000-0000-000049010000}"/>
    <cellStyle name="Euro 28" xfId="123" xr:uid="{00000000-0005-0000-0000-00004A010000}"/>
    <cellStyle name="Euro 29" xfId="124" xr:uid="{00000000-0005-0000-0000-00004B010000}"/>
    <cellStyle name="Euro 3" xfId="125" xr:uid="{00000000-0005-0000-0000-00004C010000}"/>
    <cellStyle name="Euro 3 2" xfId="521" xr:uid="{00000000-0005-0000-0000-00004D010000}"/>
    <cellStyle name="Euro 30" xfId="126" xr:uid="{00000000-0005-0000-0000-00004E010000}"/>
    <cellStyle name="Euro 31" xfId="127" xr:uid="{00000000-0005-0000-0000-00004F010000}"/>
    <cellStyle name="Euro 32" xfId="128" xr:uid="{00000000-0005-0000-0000-000050010000}"/>
    <cellStyle name="Euro 33" xfId="129" xr:uid="{00000000-0005-0000-0000-000051010000}"/>
    <cellStyle name="Euro 34" xfId="130" xr:uid="{00000000-0005-0000-0000-000052010000}"/>
    <cellStyle name="Euro 35" xfId="131" xr:uid="{00000000-0005-0000-0000-000053010000}"/>
    <cellStyle name="Euro 36" xfId="132" xr:uid="{00000000-0005-0000-0000-000054010000}"/>
    <cellStyle name="Euro 37" xfId="133" xr:uid="{00000000-0005-0000-0000-000055010000}"/>
    <cellStyle name="Euro 38" xfId="134" xr:uid="{00000000-0005-0000-0000-000056010000}"/>
    <cellStyle name="Euro 39" xfId="135" xr:uid="{00000000-0005-0000-0000-000057010000}"/>
    <cellStyle name="Euro 4" xfId="136" xr:uid="{00000000-0005-0000-0000-000058010000}"/>
    <cellStyle name="Euro 40" xfId="137" xr:uid="{00000000-0005-0000-0000-000059010000}"/>
    <cellStyle name="Euro 41" xfId="138" xr:uid="{00000000-0005-0000-0000-00005A010000}"/>
    <cellStyle name="Euro 42" xfId="139" xr:uid="{00000000-0005-0000-0000-00005B010000}"/>
    <cellStyle name="Euro 43" xfId="140" xr:uid="{00000000-0005-0000-0000-00005C010000}"/>
    <cellStyle name="Euro 44" xfId="141" xr:uid="{00000000-0005-0000-0000-00005D010000}"/>
    <cellStyle name="Euro 45" xfId="142" xr:uid="{00000000-0005-0000-0000-00005E010000}"/>
    <cellStyle name="Euro 46" xfId="143" xr:uid="{00000000-0005-0000-0000-00005F010000}"/>
    <cellStyle name="Euro 47" xfId="144" xr:uid="{00000000-0005-0000-0000-000060010000}"/>
    <cellStyle name="Euro 48" xfId="145" xr:uid="{00000000-0005-0000-0000-000061010000}"/>
    <cellStyle name="Euro 49" xfId="146" xr:uid="{00000000-0005-0000-0000-000062010000}"/>
    <cellStyle name="Euro 5" xfId="147" xr:uid="{00000000-0005-0000-0000-000063010000}"/>
    <cellStyle name="Euro 50" xfId="148" xr:uid="{00000000-0005-0000-0000-000064010000}"/>
    <cellStyle name="Euro 51" xfId="149" xr:uid="{00000000-0005-0000-0000-000065010000}"/>
    <cellStyle name="Euro 52" xfId="150" xr:uid="{00000000-0005-0000-0000-000066010000}"/>
    <cellStyle name="Euro 53" xfId="151" xr:uid="{00000000-0005-0000-0000-000067010000}"/>
    <cellStyle name="Euro 54" xfId="152" xr:uid="{00000000-0005-0000-0000-000068010000}"/>
    <cellStyle name="Euro 55" xfId="153" xr:uid="{00000000-0005-0000-0000-000069010000}"/>
    <cellStyle name="Euro 56" xfId="154" xr:uid="{00000000-0005-0000-0000-00006A010000}"/>
    <cellStyle name="Euro 57" xfId="155" xr:uid="{00000000-0005-0000-0000-00006B010000}"/>
    <cellStyle name="Euro 58" xfId="156" xr:uid="{00000000-0005-0000-0000-00006C010000}"/>
    <cellStyle name="Euro 59" xfId="157" xr:uid="{00000000-0005-0000-0000-00006D010000}"/>
    <cellStyle name="Euro 6" xfId="158" xr:uid="{00000000-0005-0000-0000-00006E010000}"/>
    <cellStyle name="Euro 60" xfId="159" xr:uid="{00000000-0005-0000-0000-00006F010000}"/>
    <cellStyle name="Euro 61" xfId="160" xr:uid="{00000000-0005-0000-0000-000070010000}"/>
    <cellStyle name="Euro 62" xfId="161" xr:uid="{00000000-0005-0000-0000-000071010000}"/>
    <cellStyle name="Euro 63" xfId="162" xr:uid="{00000000-0005-0000-0000-000072010000}"/>
    <cellStyle name="Euro 64" xfId="163" xr:uid="{00000000-0005-0000-0000-000073010000}"/>
    <cellStyle name="Euro 65" xfId="164" xr:uid="{00000000-0005-0000-0000-000074010000}"/>
    <cellStyle name="Euro 66" xfId="165" xr:uid="{00000000-0005-0000-0000-000075010000}"/>
    <cellStyle name="Euro 67" xfId="166" xr:uid="{00000000-0005-0000-0000-000076010000}"/>
    <cellStyle name="Euro 68" xfId="167" xr:uid="{00000000-0005-0000-0000-000077010000}"/>
    <cellStyle name="Euro 69" xfId="168" xr:uid="{00000000-0005-0000-0000-000078010000}"/>
    <cellStyle name="Euro 7" xfId="169" xr:uid="{00000000-0005-0000-0000-000079010000}"/>
    <cellStyle name="Euro 70" xfId="170" xr:uid="{00000000-0005-0000-0000-00007A010000}"/>
    <cellStyle name="Euro 71" xfId="171" xr:uid="{00000000-0005-0000-0000-00007B010000}"/>
    <cellStyle name="Euro 72" xfId="172" xr:uid="{00000000-0005-0000-0000-00007C010000}"/>
    <cellStyle name="Euro 73" xfId="173" xr:uid="{00000000-0005-0000-0000-00007D010000}"/>
    <cellStyle name="Euro 74" xfId="174" xr:uid="{00000000-0005-0000-0000-00007E010000}"/>
    <cellStyle name="Euro 75" xfId="175" xr:uid="{00000000-0005-0000-0000-00007F010000}"/>
    <cellStyle name="Euro 76" xfId="176" xr:uid="{00000000-0005-0000-0000-000080010000}"/>
    <cellStyle name="Euro 8" xfId="177" xr:uid="{00000000-0005-0000-0000-000081010000}"/>
    <cellStyle name="Euro 9" xfId="178" xr:uid="{00000000-0005-0000-0000-000082010000}"/>
    <cellStyle name="Explanatory Text" xfId="35" builtinId="53" customBuiltin="1"/>
    <cellStyle name="Explanatory Text 2" xfId="179" xr:uid="{00000000-0005-0000-0000-000084010000}"/>
    <cellStyle name="Explanatory Text 2 2" xfId="522" xr:uid="{00000000-0005-0000-0000-000085010000}"/>
    <cellStyle name="Explanatory Text 3" xfId="523" xr:uid="{00000000-0005-0000-0000-000086010000}"/>
    <cellStyle name="Explanatory Text 3 2" xfId="524" xr:uid="{00000000-0005-0000-0000-000087010000}"/>
    <cellStyle name="Followed Hyperlink 2" xfId="180" xr:uid="{00000000-0005-0000-0000-000088010000}"/>
    <cellStyle name="Followed Hyperlink 3" xfId="181" xr:uid="{00000000-0005-0000-0000-000089010000}"/>
    <cellStyle name="Followed Hyperlink 4" xfId="182" xr:uid="{00000000-0005-0000-0000-00008A010000}"/>
    <cellStyle name="Followed Hyperlink 5" xfId="183" xr:uid="{00000000-0005-0000-0000-00008B010000}"/>
    <cellStyle name="Followed Hyperlink 6" xfId="184" xr:uid="{00000000-0005-0000-0000-00008C010000}"/>
    <cellStyle name="Followed Hyperlink 7" xfId="185" xr:uid="{00000000-0005-0000-0000-00008D010000}"/>
    <cellStyle name="Good" xfId="26" builtinId="26" customBuiltin="1"/>
    <cellStyle name="Good 2" xfId="186" xr:uid="{00000000-0005-0000-0000-00008F010000}"/>
    <cellStyle name="Good 2 2" xfId="525" xr:uid="{00000000-0005-0000-0000-000090010000}"/>
    <cellStyle name="Good 3" xfId="526" xr:uid="{00000000-0005-0000-0000-000091010000}"/>
    <cellStyle name="Good 3 2" xfId="527" xr:uid="{00000000-0005-0000-0000-000092010000}"/>
    <cellStyle name="Heading 1" xfId="22" builtinId="16" customBuiltin="1"/>
    <cellStyle name="Heading 1 2" xfId="187" xr:uid="{00000000-0005-0000-0000-000094010000}"/>
    <cellStyle name="Heading 1 2 2" xfId="528" xr:uid="{00000000-0005-0000-0000-000095010000}"/>
    <cellStyle name="Heading 1 3" xfId="529" xr:uid="{00000000-0005-0000-0000-000096010000}"/>
    <cellStyle name="Heading 1 3 2" xfId="530" xr:uid="{00000000-0005-0000-0000-000097010000}"/>
    <cellStyle name="Heading 2" xfId="23" builtinId="17" customBuiltin="1"/>
    <cellStyle name="Heading 2 2" xfId="188" xr:uid="{00000000-0005-0000-0000-000099010000}"/>
    <cellStyle name="Heading 2 2 2" xfId="531" xr:uid="{00000000-0005-0000-0000-00009A010000}"/>
    <cellStyle name="Heading 2 3" xfId="532" xr:uid="{00000000-0005-0000-0000-00009B010000}"/>
    <cellStyle name="Heading 2 3 2" xfId="533" xr:uid="{00000000-0005-0000-0000-00009C010000}"/>
    <cellStyle name="Heading 3" xfId="24" builtinId="18" customBuiltin="1"/>
    <cellStyle name="Heading 3 2" xfId="189" xr:uid="{00000000-0005-0000-0000-00009E010000}"/>
    <cellStyle name="Heading 3 2 2" xfId="534" xr:uid="{00000000-0005-0000-0000-00009F010000}"/>
    <cellStyle name="Heading 3 3" xfId="535" xr:uid="{00000000-0005-0000-0000-0000A0010000}"/>
    <cellStyle name="Heading 3 3 2" xfId="536" xr:uid="{00000000-0005-0000-0000-0000A1010000}"/>
    <cellStyle name="Heading 4" xfId="25" builtinId="19" customBuiltin="1"/>
    <cellStyle name="Heading 4 2" xfId="190" xr:uid="{00000000-0005-0000-0000-0000A3010000}"/>
    <cellStyle name="Heading 4 2 2" xfId="537" xr:uid="{00000000-0005-0000-0000-0000A4010000}"/>
    <cellStyle name="Heading 4 3" xfId="538" xr:uid="{00000000-0005-0000-0000-0000A5010000}"/>
    <cellStyle name="Heading 4 3 2" xfId="539" xr:uid="{00000000-0005-0000-0000-0000A6010000}"/>
    <cellStyle name="Hyperlink" xfId="5" builtinId="8"/>
    <cellStyle name="Hyperlink 10" xfId="540" xr:uid="{00000000-0005-0000-0000-0000A8010000}"/>
    <cellStyle name="Hyperlink 11" xfId="541" xr:uid="{00000000-0005-0000-0000-0000A9010000}"/>
    <cellStyle name="Hyperlink 12" xfId="542" xr:uid="{00000000-0005-0000-0000-0000AA010000}"/>
    <cellStyle name="Hyperlink 2" xfId="191" xr:uid="{00000000-0005-0000-0000-0000AB010000}"/>
    <cellStyle name="Hyperlink 3" xfId="192" xr:uid="{00000000-0005-0000-0000-0000AC010000}"/>
    <cellStyle name="Hyperlink 4" xfId="193" xr:uid="{00000000-0005-0000-0000-0000AD010000}"/>
    <cellStyle name="Hyperlink 5" xfId="194" xr:uid="{00000000-0005-0000-0000-0000AE010000}"/>
    <cellStyle name="Hyperlink 6" xfId="195" xr:uid="{00000000-0005-0000-0000-0000AF010000}"/>
    <cellStyle name="Hyperlink 7" xfId="196" xr:uid="{00000000-0005-0000-0000-0000B0010000}"/>
    <cellStyle name="Hyperlink 8" xfId="197" xr:uid="{00000000-0005-0000-0000-0000B1010000}"/>
    <cellStyle name="Hyperlink 8 2" xfId="544" xr:uid="{00000000-0005-0000-0000-0000B2010000}"/>
    <cellStyle name="Hyperlink 8 3" xfId="543" xr:uid="{00000000-0005-0000-0000-0000B3010000}"/>
    <cellStyle name="Hyperlink 9" xfId="545" xr:uid="{00000000-0005-0000-0000-0000B4010000}"/>
    <cellStyle name="Input" xfId="29" builtinId="20" customBuiltin="1"/>
    <cellStyle name="Input 2" xfId="198" xr:uid="{00000000-0005-0000-0000-0000B6010000}"/>
    <cellStyle name="Input 2 2" xfId="546" xr:uid="{00000000-0005-0000-0000-0000B7010000}"/>
    <cellStyle name="Input 3" xfId="547" xr:uid="{00000000-0005-0000-0000-0000B8010000}"/>
    <cellStyle name="Input 3 2" xfId="548" xr:uid="{00000000-0005-0000-0000-0000B9010000}"/>
    <cellStyle name="Linked Cell" xfId="32" builtinId="24" customBuiltin="1"/>
    <cellStyle name="Linked Cell 2" xfId="199" xr:uid="{00000000-0005-0000-0000-0000BB010000}"/>
    <cellStyle name="Linked Cell 2 2" xfId="549" xr:uid="{00000000-0005-0000-0000-0000BC010000}"/>
    <cellStyle name="Linked Cell 3" xfId="550" xr:uid="{00000000-0005-0000-0000-0000BD010000}"/>
    <cellStyle name="Linked Cell 3 2" xfId="551" xr:uid="{00000000-0005-0000-0000-0000BE010000}"/>
    <cellStyle name="Neutral" xfId="28" builtinId="28" customBuiltin="1"/>
    <cellStyle name="Neutral 2" xfId="200" xr:uid="{00000000-0005-0000-0000-0000C0010000}"/>
    <cellStyle name="Neutral 2 2" xfId="552" xr:uid="{00000000-0005-0000-0000-0000C1010000}"/>
    <cellStyle name="Neutral 3" xfId="553" xr:uid="{00000000-0005-0000-0000-0000C2010000}"/>
    <cellStyle name="Neutral 3 2" xfId="554" xr:uid="{00000000-0005-0000-0000-0000C3010000}"/>
    <cellStyle name="Normal" xfId="0" builtinId="0" customBuiltin="1"/>
    <cellStyle name="Normal 10" xfId="6" xr:uid="{00000000-0005-0000-0000-0000C5010000}"/>
    <cellStyle name="Normal 11" xfId="7" xr:uid="{00000000-0005-0000-0000-0000C6010000}"/>
    <cellStyle name="Normal 11 2" xfId="555" xr:uid="{00000000-0005-0000-0000-0000C7010000}"/>
    <cellStyle name="Normal 12" xfId="16" xr:uid="{00000000-0005-0000-0000-0000C8010000}"/>
    <cellStyle name="Normal 12 2" xfId="14" xr:uid="{00000000-0005-0000-0000-0000C9010000}"/>
    <cellStyle name="Normal 12 2 2" xfId="556" xr:uid="{00000000-0005-0000-0000-0000CA010000}"/>
    <cellStyle name="Normal 12 3" xfId="65" xr:uid="{00000000-0005-0000-0000-0000CB010000}"/>
    <cellStyle name="Normal 12 3 2" xfId="557" xr:uid="{00000000-0005-0000-0000-0000CC010000}"/>
    <cellStyle name="Normal 12 4" xfId="558" xr:uid="{00000000-0005-0000-0000-0000CD010000}"/>
    <cellStyle name="Normal 12 5" xfId="201" xr:uid="{00000000-0005-0000-0000-0000CE010000}"/>
    <cellStyle name="Normal 12 6" xfId="619" xr:uid="{00000000-0005-0000-0000-0000CF010000}"/>
    <cellStyle name="Normal 12 7" xfId="636" xr:uid="{00000000-0005-0000-0000-0000D0010000}"/>
    <cellStyle name="Normal 13" xfId="412" xr:uid="{00000000-0005-0000-0000-0000D1010000}"/>
    <cellStyle name="Normal 14" xfId="67" xr:uid="{00000000-0005-0000-0000-0000D2010000}"/>
    <cellStyle name="Normal 15" xfId="618" xr:uid="{00000000-0005-0000-0000-0000D3010000}"/>
    <cellStyle name="Normal 16" xfId="621" xr:uid="{00000000-0005-0000-0000-0000D4010000}"/>
    <cellStyle name="Normal 17" xfId="18" xr:uid="{00000000-0005-0000-0000-0000D5010000}"/>
    <cellStyle name="Normal 18" xfId="637" xr:uid="{00000000-0005-0000-0000-0000D6010000}"/>
    <cellStyle name="Normal 19" xfId="651" xr:uid="{00000000-0005-0000-0000-0000D7010000}"/>
    <cellStyle name="Normal 2" xfId="61" xr:uid="{00000000-0005-0000-0000-0000D8010000}"/>
    <cellStyle name="Normal 2 10" xfId="202" xr:uid="{00000000-0005-0000-0000-0000D9010000}"/>
    <cellStyle name="Normal 2 10 2" xfId="203" xr:uid="{00000000-0005-0000-0000-0000DA010000}"/>
    <cellStyle name="Normal 2 10 2 2" xfId="9" xr:uid="{00000000-0005-0000-0000-0000DB010000}"/>
    <cellStyle name="Normal 2 10 3" xfId="204" xr:uid="{00000000-0005-0000-0000-0000DC010000}"/>
    <cellStyle name="Normal 2 100" xfId="205" xr:uid="{00000000-0005-0000-0000-0000DD010000}"/>
    <cellStyle name="Normal 2 101" xfId="206" xr:uid="{00000000-0005-0000-0000-0000DE010000}"/>
    <cellStyle name="Normal 2 102" xfId="559" xr:uid="{00000000-0005-0000-0000-0000DF010000}"/>
    <cellStyle name="Normal 2 102 2" xfId="560" xr:uid="{00000000-0005-0000-0000-0000E0010000}"/>
    <cellStyle name="Normal 2 102 3" xfId="561" xr:uid="{00000000-0005-0000-0000-0000E1010000}"/>
    <cellStyle name="Normal 2 102 4 3" xfId="20" xr:uid="{00000000-0005-0000-0000-0000E2010000}"/>
    <cellStyle name="Normal 2 103" xfId="562" xr:uid="{00000000-0005-0000-0000-0000E3010000}"/>
    <cellStyle name="Normal 2 103 2" xfId="563" xr:uid="{00000000-0005-0000-0000-0000E4010000}"/>
    <cellStyle name="Normal 2 104" xfId="407" xr:uid="{00000000-0005-0000-0000-0000E5010000}"/>
    <cellStyle name="Normal 2 105" xfId="68" xr:uid="{00000000-0005-0000-0000-0000E6010000}"/>
    <cellStyle name="Normal 2 11" xfId="207" xr:uid="{00000000-0005-0000-0000-0000E7010000}"/>
    <cellStyle name="Normal 2 12" xfId="208" xr:uid="{00000000-0005-0000-0000-0000E8010000}"/>
    <cellStyle name="Normal 2 13" xfId="209" xr:uid="{00000000-0005-0000-0000-0000E9010000}"/>
    <cellStyle name="Normal 2 14" xfId="210" xr:uid="{00000000-0005-0000-0000-0000EA010000}"/>
    <cellStyle name="Normal 2 15" xfId="211" xr:uid="{00000000-0005-0000-0000-0000EB010000}"/>
    <cellStyle name="Normal 2 16" xfId="212" xr:uid="{00000000-0005-0000-0000-0000EC010000}"/>
    <cellStyle name="Normal 2 17" xfId="213" xr:uid="{00000000-0005-0000-0000-0000ED010000}"/>
    <cellStyle name="Normal 2 18" xfId="214" xr:uid="{00000000-0005-0000-0000-0000EE010000}"/>
    <cellStyle name="Normal 2 19" xfId="215" xr:uid="{00000000-0005-0000-0000-0000EF010000}"/>
    <cellStyle name="Normal 2 2" xfId="216" xr:uid="{00000000-0005-0000-0000-0000F0010000}"/>
    <cellStyle name="Normal 2 2 2" xfId="564" xr:uid="{00000000-0005-0000-0000-0000F1010000}"/>
    <cellStyle name="Normal 2 2 2 2" xfId="565" xr:uid="{00000000-0005-0000-0000-0000F2010000}"/>
    <cellStyle name="Normal 2 2 3" xfId="566" xr:uid="{00000000-0005-0000-0000-0000F3010000}"/>
    <cellStyle name="Normal 2 20" xfId="217" xr:uid="{00000000-0005-0000-0000-0000F4010000}"/>
    <cellStyle name="Normal 2 21" xfId="218" xr:uid="{00000000-0005-0000-0000-0000F5010000}"/>
    <cellStyle name="Normal 2 22" xfId="219" xr:uid="{00000000-0005-0000-0000-0000F6010000}"/>
    <cellStyle name="Normal 2 23" xfId="220" xr:uid="{00000000-0005-0000-0000-0000F7010000}"/>
    <cellStyle name="Normal 2 24" xfId="221" xr:uid="{00000000-0005-0000-0000-0000F8010000}"/>
    <cellStyle name="Normal 2 25" xfId="222" xr:uid="{00000000-0005-0000-0000-0000F9010000}"/>
    <cellStyle name="Normal 2 26" xfId="223" xr:uid="{00000000-0005-0000-0000-0000FA010000}"/>
    <cellStyle name="Normal 2 27" xfId="224" xr:uid="{00000000-0005-0000-0000-0000FB010000}"/>
    <cellStyle name="Normal 2 28" xfId="225" xr:uid="{00000000-0005-0000-0000-0000FC010000}"/>
    <cellStyle name="Normal 2 29" xfId="226" xr:uid="{00000000-0005-0000-0000-0000FD010000}"/>
    <cellStyle name="Normal 2 3" xfId="227" xr:uid="{00000000-0005-0000-0000-0000FE010000}"/>
    <cellStyle name="Normal 2 3 2" xfId="228" xr:uid="{00000000-0005-0000-0000-0000FF010000}"/>
    <cellStyle name="Normal 2 3 2 2" xfId="8" xr:uid="{00000000-0005-0000-0000-000000020000}"/>
    <cellStyle name="Normal 2 3 3" xfId="567" xr:uid="{00000000-0005-0000-0000-000001020000}"/>
    <cellStyle name="Normal 2 3 4" xfId="568" xr:uid="{00000000-0005-0000-0000-000002020000}"/>
    <cellStyle name="Normal 2 30" xfId="229" xr:uid="{00000000-0005-0000-0000-000003020000}"/>
    <cellStyle name="Normal 2 31" xfId="230" xr:uid="{00000000-0005-0000-0000-000004020000}"/>
    <cellStyle name="Normal 2 32" xfId="231" xr:uid="{00000000-0005-0000-0000-000005020000}"/>
    <cellStyle name="Normal 2 33" xfId="232" xr:uid="{00000000-0005-0000-0000-000006020000}"/>
    <cellStyle name="Normal 2 34" xfId="233" xr:uid="{00000000-0005-0000-0000-000007020000}"/>
    <cellStyle name="Normal 2 35" xfId="234" xr:uid="{00000000-0005-0000-0000-000008020000}"/>
    <cellStyle name="Normal 2 36" xfId="235" xr:uid="{00000000-0005-0000-0000-000009020000}"/>
    <cellStyle name="Normal 2 37" xfId="236" xr:uid="{00000000-0005-0000-0000-00000A020000}"/>
    <cellStyle name="Normal 2 38" xfId="237" xr:uid="{00000000-0005-0000-0000-00000B020000}"/>
    <cellStyle name="Normal 2 39" xfId="238" xr:uid="{00000000-0005-0000-0000-00000C020000}"/>
    <cellStyle name="Normal 2 4" xfId="239" xr:uid="{00000000-0005-0000-0000-00000D020000}"/>
    <cellStyle name="Normal 2 4 2" xfId="569" xr:uid="{00000000-0005-0000-0000-00000E020000}"/>
    <cellStyle name="Normal 2 40" xfId="240" xr:uid="{00000000-0005-0000-0000-00000F020000}"/>
    <cellStyle name="Normal 2 41" xfId="241" xr:uid="{00000000-0005-0000-0000-000010020000}"/>
    <cellStyle name="Normal 2 42" xfId="242" xr:uid="{00000000-0005-0000-0000-000011020000}"/>
    <cellStyle name="Normal 2 43" xfId="243" xr:uid="{00000000-0005-0000-0000-000012020000}"/>
    <cellStyle name="Normal 2 44" xfId="244" xr:uid="{00000000-0005-0000-0000-000013020000}"/>
    <cellStyle name="Normal 2 45" xfId="245" xr:uid="{00000000-0005-0000-0000-000014020000}"/>
    <cellStyle name="Normal 2 46" xfId="246" xr:uid="{00000000-0005-0000-0000-000015020000}"/>
    <cellStyle name="Normal 2 47" xfId="247" xr:uid="{00000000-0005-0000-0000-000016020000}"/>
    <cellStyle name="Normal 2 48" xfId="248" xr:uid="{00000000-0005-0000-0000-000017020000}"/>
    <cellStyle name="Normal 2 49" xfId="249" xr:uid="{00000000-0005-0000-0000-000018020000}"/>
    <cellStyle name="Normal 2 5" xfId="250" xr:uid="{00000000-0005-0000-0000-000019020000}"/>
    <cellStyle name="Normal 2 50" xfId="251" xr:uid="{00000000-0005-0000-0000-00001A020000}"/>
    <cellStyle name="Normal 2 51" xfId="252" xr:uid="{00000000-0005-0000-0000-00001B020000}"/>
    <cellStyle name="Normal 2 52" xfId="253" xr:uid="{00000000-0005-0000-0000-00001C020000}"/>
    <cellStyle name="Normal 2 53" xfId="254" xr:uid="{00000000-0005-0000-0000-00001D020000}"/>
    <cellStyle name="Normal 2 54" xfId="255" xr:uid="{00000000-0005-0000-0000-00001E020000}"/>
    <cellStyle name="Normal 2 55" xfId="256" xr:uid="{00000000-0005-0000-0000-00001F020000}"/>
    <cellStyle name="Normal 2 56" xfId="257" xr:uid="{00000000-0005-0000-0000-000020020000}"/>
    <cellStyle name="Normal 2 57" xfId="258" xr:uid="{00000000-0005-0000-0000-000021020000}"/>
    <cellStyle name="Normal 2 58" xfId="259" xr:uid="{00000000-0005-0000-0000-000022020000}"/>
    <cellStyle name="Normal 2 59" xfId="260" xr:uid="{00000000-0005-0000-0000-000023020000}"/>
    <cellStyle name="Normal 2 6" xfId="261" xr:uid="{00000000-0005-0000-0000-000024020000}"/>
    <cellStyle name="Normal 2 60" xfId="262" xr:uid="{00000000-0005-0000-0000-000025020000}"/>
    <cellStyle name="Normal 2 61" xfId="263" xr:uid="{00000000-0005-0000-0000-000026020000}"/>
    <cellStyle name="Normal 2 62" xfId="264" xr:uid="{00000000-0005-0000-0000-000027020000}"/>
    <cellStyle name="Normal 2 63" xfId="265" xr:uid="{00000000-0005-0000-0000-000028020000}"/>
    <cellStyle name="Normal 2 64" xfId="266" xr:uid="{00000000-0005-0000-0000-000029020000}"/>
    <cellStyle name="Normal 2 65" xfId="267" xr:uid="{00000000-0005-0000-0000-00002A020000}"/>
    <cellStyle name="Normal 2 66" xfId="268" xr:uid="{00000000-0005-0000-0000-00002B020000}"/>
    <cellStyle name="Normal 2 67" xfId="269" xr:uid="{00000000-0005-0000-0000-00002C020000}"/>
    <cellStyle name="Normal 2 68" xfId="270" xr:uid="{00000000-0005-0000-0000-00002D020000}"/>
    <cellStyle name="Normal 2 69" xfId="271" xr:uid="{00000000-0005-0000-0000-00002E020000}"/>
    <cellStyle name="Normal 2 7" xfId="272" xr:uid="{00000000-0005-0000-0000-00002F020000}"/>
    <cellStyle name="Normal 2 70" xfId="273" xr:uid="{00000000-0005-0000-0000-000030020000}"/>
    <cellStyle name="Normal 2 71" xfId="274" xr:uid="{00000000-0005-0000-0000-000031020000}"/>
    <cellStyle name="Normal 2 72" xfId="275" xr:uid="{00000000-0005-0000-0000-000032020000}"/>
    <cellStyle name="Normal 2 73" xfId="276" xr:uid="{00000000-0005-0000-0000-000033020000}"/>
    <cellStyle name="Normal 2 74" xfId="277" xr:uid="{00000000-0005-0000-0000-000034020000}"/>
    <cellStyle name="Normal 2 75" xfId="278" xr:uid="{00000000-0005-0000-0000-000035020000}"/>
    <cellStyle name="Normal 2 76" xfId="279" xr:uid="{00000000-0005-0000-0000-000036020000}"/>
    <cellStyle name="Normal 2 77" xfId="280" xr:uid="{00000000-0005-0000-0000-000037020000}"/>
    <cellStyle name="Normal 2 78" xfId="281" xr:uid="{00000000-0005-0000-0000-000038020000}"/>
    <cellStyle name="Normal 2 79" xfId="282" xr:uid="{00000000-0005-0000-0000-000039020000}"/>
    <cellStyle name="Normal 2 8" xfId="283" xr:uid="{00000000-0005-0000-0000-00003A020000}"/>
    <cellStyle name="Normal 2 80" xfId="284" xr:uid="{00000000-0005-0000-0000-00003B020000}"/>
    <cellStyle name="Normal 2 81" xfId="285" xr:uid="{00000000-0005-0000-0000-00003C020000}"/>
    <cellStyle name="Normal 2 82" xfId="286" xr:uid="{00000000-0005-0000-0000-00003D020000}"/>
    <cellStyle name="Normal 2 83" xfId="287" xr:uid="{00000000-0005-0000-0000-00003E020000}"/>
    <cellStyle name="Normal 2 84" xfId="288" xr:uid="{00000000-0005-0000-0000-00003F020000}"/>
    <cellStyle name="Normal 2 85" xfId="289" xr:uid="{00000000-0005-0000-0000-000040020000}"/>
    <cellStyle name="Normal 2 86" xfId="290" xr:uid="{00000000-0005-0000-0000-000041020000}"/>
    <cellStyle name="Normal 2 87" xfId="291" xr:uid="{00000000-0005-0000-0000-000042020000}"/>
    <cellStyle name="Normal 2 88" xfId="292" xr:uid="{00000000-0005-0000-0000-000043020000}"/>
    <cellStyle name="Normal 2 89" xfId="293" xr:uid="{00000000-0005-0000-0000-000044020000}"/>
    <cellStyle name="Normal 2 9" xfId="294" xr:uid="{00000000-0005-0000-0000-000045020000}"/>
    <cellStyle name="Normal 2 90" xfId="295" xr:uid="{00000000-0005-0000-0000-000046020000}"/>
    <cellStyle name="Normal 2 91" xfId="296" xr:uid="{00000000-0005-0000-0000-000047020000}"/>
    <cellStyle name="Normal 2 92" xfId="297" xr:uid="{00000000-0005-0000-0000-000048020000}"/>
    <cellStyle name="Normal 2 93" xfId="298" xr:uid="{00000000-0005-0000-0000-000049020000}"/>
    <cellStyle name="Normal 2 94" xfId="299" xr:uid="{00000000-0005-0000-0000-00004A020000}"/>
    <cellStyle name="Normal 2 95" xfId="300" xr:uid="{00000000-0005-0000-0000-00004B020000}"/>
    <cellStyle name="Normal 2 96" xfId="301" xr:uid="{00000000-0005-0000-0000-00004C020000}"/>
    <cellStyle name="Normal 2 97" xfId="302" xr:uid="{00000000-0005-0000-0000-00004D020000}"/>
    <cellStyle name="Normal 2 98" xfId="303" xr:uid="{00000000-0005-0000-0000-00004E020000}"/>
    <cellStyle name="Normal 2 99" xfId="304" xr:uid="{00000000-0005-0000-0000-00004F020000}"/>
    <cellStyle name="Normal 20" xfId="665" xr:uid="{00000000-0005-0000-0000-000050020000}"/>
    <cellStyle name="Normal 21" xfId="679" xr:uid="{00000000-0005-0000-0000-000051020000}"/>
    <cellStyle name="Normal 22" xfId="693" xr:uid="{00000000-0005-0000-0000-000052020000}"/>
    <cellStyle name="Normal 23" xfId="707" xr:uid="{00000000-0005-0000-0000-000053020000}"/>
    <cellStyle name="Normal 24" xfId="721" xr:uid="{00000000-0005-0000-0000-000054020000}"/>
    <cellStyle name="Normal 25" xfId="735" xr:uid="{00000000-0005-0000-0000-000055020000}"/>
    <cellStyle name="Normal 26" xfId="749" xr:uid="{00000000-0005-0000-0000-000056020000}"/>
    <cellStyle name="Normal 27" xfId="763" xr:uid="{00000000-0005-0000-0000-000057020000}"/>
    <cellStyle name="Normal 28" xfId="777" xr:uid="{00000000-0005-0000-0000-000058020000}"/>
    <cellStyle name="Normal 3" xfId="63" xr:uid="{00000000-0005-0000-0000-000059020000}"/>
    <cellStyle name="Normal 3 2" xfId="306" xr:uid="{00000000-0005-0000-0000-00005A020000}"/>
    <cellStyle name="Normal 3 3" xfId="307" xr:uid="{00000000-0005-0000-0000-00005B020000}"/>
    <cellStyle name="Normal 3 4" xfId="308" xr:uid="{00000000-0005-0000-0000-00005C020000}"/>
    <cellStyle name="Normal 3 4 2" xfId="572" xr:uid="{00000000-0005-0000-0000-00005D020000}"/>
    <cellStyle name="Normal 3 4 3" xfId="571" xr:uid="{00000000-0005-0000-0000-00005E020000}"/>
    <cellStyle name="Normal 3 5" xfId="573" xr:uid="{00000000-0005-0000-0000-00005F020000}"/>
    <cellStyle name="Normal 3 6" xfId="574" xr:uid="{00000000-0005-0000-0000-000060020000}"/>
    <cellStyle name="Normal 3 7" xfId="570" xr:uid="{00000000-0005-0000-0000-000061020000}"/>
    <cellStyle name="Normal 3 8" xfId="305" xr:uid="{00000000-0005-0000-0000-000062020000}"/>
    <cellStyle name="Normal 4" xfId="309" xr:uid="{00000000-0005-0000-0000-000063020000}"/>
    <cellStyle name="Normal 4 2" xfId="310" xr:uid="{00000000-0005-0000-0000-000064020000}"/>
    <cellStyle name="Normal 4 3" xfId="311" xr:uid="{00000000-0005-0000-0000-000065020000}"/>
    <cellStyle name="Normal 4 4" xfId="312" xr:uid="{00000000-0005-0000-0000-000066020000}"/>
    <cellStyle name="Normal 4 4 2" xfId="576" xr:uid="{00000000-0005-0000-0000-000067020000}"/>
    <cellStyle name="Normal 4 4 3" xfId="575" xr:uid="{00000000-0005-0000-0000-000068020000}"/>
    <cellStyle name="Normal 4 5" xfId="577" xr:uid="{00000000-0005-0000-0000-000069020000}"/>
    <cellStyle name="Normal 5" xfId="15" xr:uid="{00000000-0005-0000-0000-00006A020000}"/>
    <cellStyle name="Normal 5 2" xfId="313" xr:uid="{00000000-0005-0000-0000-00006B020000}"/>
    <cellStyle name="Normal 5 2 2" xfId="12" xr:uid="{00000000-0005-0000-0000-00006C020000}"/>
    <cellStyle name="Normal 5 3" xfId="314" xr:uid="{00000000-0005-0000-0000-00006D020000}"/>
    <cellStyle name="Normal 5 3 2" xfId="579" xr:uid="{00000000-0005-0000-0000-00006E020000}"/>
    <cellStyle name="Normal 5 3 3" xfId="580" xr:uid="{00000000-0005-0000-0000-00006F020000}"/>
    <cellStyle name="Normal 5 4" xfId="581" xr:uid="{00000000-0005-0000-0000-000070020000}"/>
    <cellStyle name="Normal 5 5" xfId="578" xr:uid="{00000000-0005-0000-0000-000071020000}"/>
    <cellStyle name="Normal 6" xfId="315" xr:uid="{00000000-0005-0000-0000-000072020000}"/>
    <cellStyle name="Normal 6 2" xfId="316" xr:uid="{00000000-0005-0000-0000-000073020000}"/>
    <cellStyle name="Normal 6 3" xfId="582" xr:uid="{00000000-0005-0000-0000-000074020000}"/>
    <cellStyle name="Normal 6 3 2" xfId="10" xr:uid="{00000000-0005-0000-0000-000075020000}"/>
    <cellStyle name="Normal 6 4" xfId="583" xr:uid="{00000000-0005-0000-0000-000076020000}"/>
    <cellStyle name="Normal 7" xfId="13" xr:uid="{00000000-0005-0000-0000-000077020000}"/>
    <cellStyle name="Normal 7 2" xfId="584" xr:uid="{00000000-0005-0000-0000-000078020000}"/>
    <cellStyle name="Normal 7 2 2" xfId="11" xr:uid="{00000000-0005-0000-0000-000079020000}"/>
    <cellStyle name="Normal 7 2 2 2" xfId="585" xr:uid="{00000000-0005-0000-0000-00007A020000}"/>
    <cellStyle name="Normal 7 2 3" xfId="586" xr:uid="{00000000-0005-0000-0000-00007B020000}"/>
    <cellStyle name="Normal 8" xfId="587" xr:uid="{00000000-0005-0000-0000-00007C020000}"/>
    <cellStyle name="Normal 8 2" xfId="588" xr:uid="{00000000-0005-0000-0000-00007D020000}"/>
    <cellStyle name="Normal 9" xfId="17" xr:uid="{00000000-0005-0000-0000-00007E020000}"/>
    <cellStyle name="Note 10" xfId="622" xr:uid="{00000000-0005-0000-0000-00007F020000}"/>
    <cellStyle name="Note 11" xfId="638" xr:uid="{00000000-0005-0000-0000-000080020000}"/>
    <cellStyle name="Note 12" xfId="652" xr:uid="{00000000-0005-0000-0000-000081020000}"/>
    <cellStyle name="Note 13" xfId="666" xr:uid="{00000000-0005-0000-0000-000082020000}"/>
    <cellStyle name="Note 14" xfId="680" xr:uid="{00000000-0005-0000-0000-000083020000}"/>
    <cellStyle name="Note 15" xfId="694" xr:uid="{00000000-0005-0000-0000-000084020000}"/>
    <cellStyle name="Note 16" xfId="708" xr:uid="{00000000-0005-0000-0000-000085020000}"/>
    <cellStyle name="Note 17" xfId="722" xr:uid="{00000000-0005-0000-0000-000086020000}"/>
    <cellStyle name="Note 18" xfId="736" xr:uid="{00000000-0005-0000-0000-000087020000}"/>
    <cellStyle name="Note 19" xfId="750" xr:uid="{00000000-0005-0000-0000-000088020000}"/>
    <cellStyle name="Note 2" xfId="62" xr:uid="{00000000-0005-0000-0000-000089020000}"/>
    <cellStyle name="Note 2 2" xfId="318" xr:uid="{00000000-0005-0000-0000-00008A020000}"/>
    <cellStyle name="Note 2 2 2" xfId="590" xr:uid="{00000000-0005-0000-0000-00008B020000}"/>
    <cellStyle name="Note 2 2 3" xfId="589" xr:uid="{00000000-0005-0000-0000-00008C020000}"/>
    <cellStyle name="Note 2 3" xfId="591" xr:uid="{00000000-0005-0000-0000-00008D020000}"/>
    <cellStyle name="Note 2 4" xfId="592" xr:uid="{00000000-0005-0000-0000-00008E020000}"/>
    <cellStyle name="Note 2 5" xfId="317" xr:uid="{00000000-0005-0000-0000-00008F020000}"/>
    <cellStyle name="Note 20" xfId="764" xr:uid="{00000000-0005-0000-0000-000090020000}"/>
    <cellStyle name="Note 3" xfId="319" xr:uid="{00000000-0005-0000-0000-000091020000}"/>
    <cellStyle name="Note 3 2" xfId="593" xr:uid="{00000000-0005-0000-0000-000092020000}"/>
    <cellStyle name="Note 4" xfId="320" xr:uid="{00000000-0005-0000-0000-000093020000}"/>
    <cellStyle name="Note 5" xfId="321" xr:uid="{00000000-0005-0000-0000-000094020000}"/>
    <cellStyle name="Note 6" xfId="322" xr:uid="{00000000-0005-0000-0000-000095020000}"/>
    <cellStyle name="Note 7" xfId="323" xr:uid="{00000000-0005-0000-0000-000096020000}"/>
    <cellStyle name="Note 8" xfId="324" xr:uid="{00000000-0005-0000-0000-000097020000}"/>
    <cellStyle name="Note 9" xfId="594" xr:uid="{00000000-0005-0000-0000-000098020000}"/>
    <cellStyle name="Note 9 2" xfId="595" xr:uid="{00000000-0005-0000-0000-000099020000}"/>
    <cellStyle name="Output" xfId="30" builtinId="21" customBuiltin="1"/>
    <cellStyle name="Output 2" xfId="325" xr:uid="{00000000-0005-0000-0000-00009B020000}"/>
    <cellStyle name="Output 2 2" xfId="596" xr:uid="{00000000-0005-0000-0000-00009C020000}"/>
    <cellStyle name="Output 3" xfId="597" xr:uid="{00000000-0005-0000-0000-00009D020000}"/>
    <cellStyle name="Output 3 2" xfId="598" xr:uid="{00000000-0005-0000-0000-00009E020000}"/>
    <cellStyle name="Percent 2" xfId="66" xr:uid="{00000000-0005-0000-0000-00009F020000}"/>
    <cellStyle name="Percent 2 2" xfId="326" xr:uid="{00000000-0005-0000-0000-0000A0020000}"/>
    <cellStyle name="Percent 2 3" xfId="599" xr:uid="{00000000-0005-0000-0000-0000A1020000}"/>
    <cellStyle name="Percent 2 4" xfId="69" xr:uid="{00000000-0005-0000-0000-0000A2020000}"/>
    <cellStyle name="Percent 3" xfId="327" xr:uid="{00000000-0005-0000-0000-0000A3020000}"/>
    <cellStyle name="Percent 3 2" xfId="328" xr:uid="{00000000-0005-0000-0000-0000A4020000}"/>
    <cellStyle name="Percent 3 3" xfId="601" xr:uid="{00000000-0005-0000-0000-0000A5020000}"/>
    <cellStyle name="Percent 3 4" xfId="602" xr:uid="{00000000-0005-0000-0000-0000A6020000}"/>
    <cellStyle name="Percent 3 5" xfId="600" xr:uid="{00000000-0005-0000-0000-0000A7020000}"/>
    <cellStyle name="Percent 4" xfId="603" xr:uid="{00000000-0005-0000-0000-0000A8020000}"/>
    <cellStyle name="Percent 4 2" xfId="604" xr:uid="{00000000-0005-0000-0000-0000A9020000}"/>
    <cellStyle name="Percent 4 3" xfId="605" xr:uid="{00000000-0005-0000-0000-0000AA020000}"/>
    <cellStyle name="Percent 4 4" xfId="606" xr:uid="{00000000-0005-0000-0000-0000AB020000}"/>
    <cellStyle name="Percent 5" xfId="607" xr:uid="{00000000-0005-0000-0000-0000AC020000}"/>
    <cellStyle name="Percent 6" xfId="617" xr:uid="{00000000-0005-0000-0000-0000AD020000}"/>
    <cellStyle name="Percent 7" xfId="620" xr:uid="{00000000-0005-0000-0000-0000AE020000}"/>
    <cellStyle name="Percent 8" xfId="635" xr:uid="{00000000-0005-0000-0000-0000AF020000}"/>
    <cellStyle name="Style 1" xfId="329" xr:uid="{00000000-0005-0000-0000-0000B0020000}"/>
    <cellStyle name="Style 1 10" xfId="330" xr:uid="{00000000-0005-0000-0000-0000B1020000}"/>
    <cellStyle name="Style 1 11" xfId="331" xr:uid="{00000000-0005-0000-0000-0000B2020000}"/>
    <cellStyle name="Style 1 12" xfId="332" xr:uid="{00000000-0005-0000-0000-0000B3020000}"/>
    <cellStyle name="Style 1 13" xfId="333" xr:uid="{00000000-0005-0000-0000-0000B4020000}"/>
    <cellStyle name="Style 1 14" xfId="334" xr:uid="{00000000-0005-0000-0000-0000B5020000}"/>
    <cellStyle name="Style 1 15" xfId="335" xr:uid="{00000000-0005-0000-0000-0000B6020000}"/>
    <cellStyle name="Style 1 16" xfId="336" xr:uid="{00000000-0005-0000-0000-0000B7020000}"/>
    <cellStyle name="Style 1 17" xfId="337" xr:uid="{00000000-0005-0000-0000-0000B8020000}"/>
    <cellStyle name="Style 1 18" xfId="338" xr:uid="{00000000-0005-0000-0000-0000B9020000}"/>
    <cellStyle name="Style 1 19" xfId="339" xr:uid="{00000000-0005-0000-0000-0000BA020000}"/>
    <cellStyle name="Style 1 2" xfId="340" xr:uid="{00000000-0005-0000-0000-0000BB020000}"/>
    <cellStyle name="Style 1 2 2" xfId="608" xr:uid="{00000000-0005-0000-0000-0000BC020000}"/>
    <cellStyle name="Style 1 20" xfId="341" xr:uid="{00000000-0005-0000-0000-0000BD020000}"/>
    <cellStyle name="Style 1 21" xfId="342" xr:uid="{00000000-0005-0000-0000-0000BE020000}"/>
    <cellStyle name="Style 1 22" xfId="343" xr:uid="{00000000-0005-0000-0000-0000BF020000}"/>
    <cellStyle name="Style 1 23" xfId="344" xr:uid="{00000000-0005-0000-0000-0000C0020000}"/>
    <cellStyle name="Style 1 24" xfId="345" xr:uid="{00000000-0005-0000-0000-0000C1020000}"/>
    <cellStyle name="Style 1 25" xfId="346" xr:uid="{00000000-0005-0000-0000-0000C2020000}"/>
    <cellStyle name="Style 1 26" xfId="347" xr:uid="{00000000-0005-0000-0000-0000C3020000}"/>
    <cellStyle name="Style 1 27" xfId="348" xr:uid="{00000000-0005-0000-0000-0000C4020000}"/>
    <cellStyle name="Style 1 28" xfId="349" xr:uid="{00000000-0005-0000-0000-0000C5020000}"/>
    <cellStyle name="Style 1 29" xfId="350" xr:uid="{00000000-0005-0000-0000-0000C6020000}"/>
    <cellStyle name="Style 1 3" xfId="351" xr:uid="{00000000-0005-0000-0000-0000C7020000}"/>
    <cellStyle name="Style 1 3 2" xfId="609" xr:uid="{00000000-0005-0000-0000-0000C8020000}"/>
    <cellStyle name="Style 1 30" xfId="352" xr:uid="{00000000-0005-0000-0000-0000C9020000}"/>
    <cellStyle name="Style 1 31" xfId="353" xr:uid="{00000000-0005-0000-0000-0000CA020000}"/>
    <cellStyle name="Style 1 32" xfId="354" xr:uid="{00000000-0005-0000-0000-0000CB020000}"/>
    <cellStyle name="Style 1 33" xfId="355" xr:uid="{00000000-0005-0000-0000-0000CC020000}"/>
    <cellStyle name="Style 1 34" xfId="356" xr:uid="{00000000-0005-0000-0000-0000CD020000}"/>
    <cellStyle name="Style 1 35" xfId="357" xr:uid="{00000000-0005-0000-0000-0000CE020000}"/>
    <cellStyle name="Style 1 36" xfId="358" xr:uid="{00000000-0005-0000-0000-0000CF020000}"/>
    <cellStyle name="Style 1 37" xfId="359" xr:uid="{00000000-0005-0000-0000-0000D0020000}"/>
    <cellStyle name="Style 1 38" xfId="360" xr:uid="{00000000-0005-0000-0000-0000D1020000}"/>
    <cellStyle name="Style 1 39" xfId="361" xr:uid="{00000000-0005-0000-0000-0000D2020000}"/>
    <cellStyle name="Style 1 4" xfId="362" xr:uid="{00000000-0005-0000-0000-0000D3020000}"/>
    <cellStyle name="Style 1 40" xfId="363" xr:uid="{00000000-0005-0000-0000-0000D4020000}"/>
    <cellStyle name="Style 1 41" xfId="364" xr:uid="{00000000-0005-0000-0000-0000D5020000}"/>
    <cellStyle name="Style 1 42" xfId="365" xr:uid="{00000000-0005-0000-0000-0000D6020000}"/>
    <cellStyle name="Style 1 43" xfId="366" xr:uid="{00000000-0005-0000-0000-0000D7020000}"/>
    <cellStyle name="Style 1 44" xfId="367" xr:uid="{00000000-0005-0000-0000-0000D8020000}"/>
    <cellStyle name="Style 1 45" xfId="368" xr:uid="{00000000-0005-0000-0000-0000D9020000}"/>
    <cellStyle name="Style 1 46" xfId="369" xr:uid="{00000000-0005-0000-0000-0000DA020000}"/>
    <cellStyle name="Style 1 47" xfId="370" xr:uid="{00000000-0005-0000-0000-0000DB020000}"/>
    <cellStyle name="Style 1 48" xfId="371" xr:uid="{00000000-0005-0000-0000-0000DC020000}"/>
    <cellStyle name="Style 1 49" xfId="372" xr:uid="{00000000-0005-0000-0000-0000DD020000}"/>
    <cellStyle name="Style 1 5" xfId="373" xr:uid="{00000000-0005-0000-0000-0000DE020000}"/>
    <cellStyle name="Style 1 50" xfId="374" xr:uid="{00000000-0005-0000-0000-0000DF020000}"/>
    <cellStyle name="Style 1 51" xfId="375" xr:uid="{00000000-0005-0000-0000-0000E0020000}"/>
    <cellStyle name="Style 1 52" xfId="376" xr:uid="{00000000-0005-0000-0000-0000E1020000}"/>
    <cellStyle name="Style 1 53" xfId="377" xr:uid="{00000000-0005-0000-0000-0000E2020000}"/>
    <cellStyle name="Style 1 54" xfId="378" xr:uid="{00000000-0005-0000-0000-0000E3020000}"/>
    <cellStyle name="Style 1 55" xfId="379" xr:uid="{00000000-0005-0000-0000-0000E4020000}"/>
    <cellStyle name="Style 1 56" xfId="380" xr:uid="{00000000-0005-0000-0000-0000E5020000}"/>
    <cellStyle name="Style 1 57" xfId="381" xr:uid="{00000000-0005-0000-0000-0000E6020000}"/>
    <cellStyle name="Style 1 58" xfId="382" xr:uid="{00000000-0005-0000-0000-0000E7020000}"/>
    <cellStyle name="Style 1 59" xfId="383" xr:uid="{00000000-0005-0000-0000-0000E8020000}"/>
    <cellStyle name="Style 1 6" xfId="384" xr:uid="{00000000-0005-0000-0000-0000E9020000}"/>
    <cellStyle name="Style 1 60" xfId="385" xr:uid="{00000000-0005-0000-0000-0000EA020000}"/>
    <cellStyle name="Style 1 61" xfId="386" xr:uid="{00000000-0005-0000-0000-0000EB020000}"/>
    <cellStyle name="Style 1 62" xfId="387" xr:uid="{00000000-0005-0000-0000-0000EC020000}"/>
    <cellStyle name="Style 1 63" xfId="388" xr:uid="{00000000-0005-0000-0000-0000ED020000}"/>
    <cellStyle name="Style 1 64" xfId="389" xr:uid="{00000000-0005-0000-0000-0000EE020000}"/>
    <cellStyle name="Style 1 65" xfId="390" xr:uid="{00000000-0005-0000-0000-0000EF020000}"/>
    <cellStyle name="Style 1 66" xfId="391" xr:uid="{00000000-0005-0000-0000-0000F0020000}"/>
    <cellStyle name="Style 1 67" xfId="392" xr:uid="{00000000-0005-0000-0000-0000F1020000}"/>
    <cellStyle name="Style 1 68" xfId="393" xr:uid="{00000000-0005-0000-0000-0000F2020000}"/>
    <cellStyle name="Style 1 69" xfId="394" xr:uid="{00000000-0005-0000-0000-0000F3020000}"/>
    <cellStyle name="Style 1 7" xfId="395" xr:uid="{00000000-0005-0000-0000-0000F4020000}"/>
    <cellStyle name="Style 1 70" xfId="396" xr:uid="{00000000-0005-0000-0000-0000F5020000}"/>
    <cellStyle name="Style 1 71" xfId="397" xr:uid="{00000000-0005-0000-0000-0000F6020000}"/>
    <cellStyle name="Style 1 72" xfId="398" xr:uid="{00000000-0005-0000-0000-0000F7020000}"/>
    <cellStyle name="Style 1 73" xfId="399" xr:uid="{00000000-0005-0000-0000-0000F8020000}"/>
    <cellStyle name="Style 1 74" xfId="400" xr:uid="{00000000-0005-0000-0000-0000F9020000}"/>
    <cellStyle name="Style 1 75" xfId="401" xr:uid="{00000000-0005-0000-0000-0000FA020000}"/>
    <cellStyle name="Style 1 76" xfId="402" xr:uid="{00000000-0005-0000-0000-0000FB020000}"/>
    <cellStyle name="Style 1 8" xfId="403" xr:uid="{00000000-0005-0000-0000-0000FC020000}"/>
    <cellStyle name="Style 1 9" xfId="404" xr:uid="{00000000-0005-0000-0000-0000FD020000}"/>
    <cellStyle name="Title" xfId="21" builtinId="15" customBuiltin="1"/>
    <cellStyle name="Title 2" xfId="610" xr:uid="{00000000-0005-0000-0000-0000FF020000}"/>
    <cellStyle name="Total" xfId="36" builtinId="25" customBuiltin="1"/>
    <cellStyle name="Total 2" xfId="405" xr:uid="{00000000-0005-0000-0000-000001030000}"/>
    <cellStyle name="Total 2 2" xfId="611" xr:uid="{00000000-0005-0000-0000-000002030000}"/>
    <cellStyle name="Total 3" xfId="612" xr:uid="{00000000-0005-0000-0000-000003030000}"/>
    <cellStyle name="Total 3 2" xfId="613" xr:uid="{00000000-0005-0000-0000-000004030000}"/>
    <cellStyle name="Warning Text" xfId="34" builtinId="11" customBuiltin="1"/>
    <cellStyle name="Warning Text 2" xfId="406" xr:uid="{00000000-0005-0000-0000-000006030000}"/>
    <cellStyle name="Warning Text 2 2" xfId="614" xr:uid="{00000000-0005-0000-0000-000007030000}"/>
    <cellStyle name="Warning Text 3" xfId="615" xr:uid="{00000000-0005-0000-0000-000008030000}"/>
    <cellStyle name="Warning Text 3 2" xfId="616" xr:uid="{00000000-0005-0000-0000-000009030000}"/>
  </cellStyles>
  <dxfs count="3">
    <dxf>
      <border>
        <left style="thin">
          <color theme="1"/>
        </left>
        <right style="thin">
          <color theme="1"/>
        </right>
        <top style="thin">
          <color theme="1"/>
        </top>
        <bottom style="thin">
          <color theme="1"/>
        </bottom>
        <vertical style="thin">
          <color theme="1"/>
        </vertical>
        <horizontal style="thin">
          <color theme="1"/>
        </horizontal>
      </border>
    </dxf>
    <dxf>
      <border>
        <left style="thin">
          <color theme="1"/>
        </left>
        <right style="thin">
          <color theme="1"/>
        </right>
        <top style="thin">
          <color theme="1"/>
        </top>
        <bottom style="thin">
          <color theme="1"/>
        </bottom>
        <vertical style="thin">
          <color theme="1"/>
        </vertical>
        <horizontal style="thin">
          <color theme="1"/>
        </horizontal>
      </border>
    </dxf>
    <dxf>
      <font>
        <color theme="2"/>
      </font>
      <border>
        <left style="thin">
          <color theme="1"/>
        </left>
        <right style="thin">
          <color theme="1"/>
        </right>
        <top style="thin">
          <color theme="1"/>
        </top>
        <bottom style="thin">
          <color theme="1"/>
        </bottom>
        <vertical style="thin">
          <color theme="0"/>
        </vertical>
        <horizontal style="thin">
          <color theme="0"/>
        </horizontal>
      </border>
    </dxf>
  </dxfs>
  <tableStyles count="1" defaultTableStyle="Table Style 1" defaultPivotStyle="PivotStyleLight16">
    <tableStyle name="Table Style 1" pivot="0" count="3" xr9:uid="{00000000-0011-0000-FFFF-FFFF00000000}">
      <tableStyleElement type="headerRow" dxfId="2"/>
      <tableStyleElement type="firstRowStripe" dxfId="1"/>
      <tableStyleElement type="secondRowStripe" dxfId="0"/>
    </tableStyle>
  </tableStyles>
  <colors>
    <mruColors>
      <color rgb="FF00B2DF"/>
      <color rgb="FFBE95C1"/>
      <color rgb="FFC1B28F"/>
      <color rgb="FF7C2B83"/>
      <color rgb="FF96559C"/>
      <color rgb="FF373C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601097</xdr:colOff>
      <xdr:row>2</xdr:row>
      <xdr:rowOff>95250</xdr:rowOff>
    </xdr:from>
    <xdr:to>
      <xdr:col>4</xdr:col>
      <xdr:colOff>640228</xdr:colOff>
      <xdr:row>6</xdr:row>
      <xdr:rowOff>136422</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43972" y="485775"/>
          <a:ext cx="2090181" cy="803172"/>
        </a:xfrm>
        <a:prstGeom prst="rect">
          <a:avLst/>
        </a:prstGeom>
      </xdr:spPr>
    </xdr:pic>
    <xdr:clientData/>
  </xdr:twoCellAnchor>
</xdr:wsDr>
</file>

<file path=xl/theme/theme1.xml><?xml version="1.0" encoding="utf-8"?>
<a:theme xmlns:a="http://schemas.openxmlformats.org/drawingml/2006/main" name="ATC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L39"/>
  <sheetViews>
    <sheetView tabSelected="1" zoomScaleNormal="100" zoomScaleSheetLayoutView="100" workbookViewId="0"/>
  </sheetViews>
  <sheetFormatPr defaultRowHeight="14.5" x14ac:dyDescent="0.35"/>
  <cols>
    <col min="1" max="1" width="1.83203125" style="1" customWidth="1"/>
    <col min="2" max="7" width="9" style="1"/>
    <col min="8" max="8" width="7.58203125" style="1" customWidth="1"/>
    <col min="9" max="10" width="5.5" style="1" customWidth="1"/>
    <col min="11" max="11" width="7" style="1" customWidth="1"/>
    <col min="12" max="12" width="4.08203125" style="1" customWidth="1"/>
    <col min="13" max="256" width="9" style="1"/>
    <col min="257" max="257" width="1.83203125" style="1" customWidth="1"/>
    <col min="258" max="263" width="9" style="1"/>
    <col min="264" max="264" width="7.58203125" style="1" customWidth="1"/>
    <col min="265" max="266" width="5.5" style="1" customWidth="1"/>
    <col min="267" max="267" width="5.08203125" style="1" customWidth="1"/>
    <col min="268" max="268" width="4.08203125" style="1" customWidth="1"/>
    <col min="269" max="512" width="9" style="1"/>
    <col min="513" max="513" width="1.83203125" style="1" customWidth="1"/>
    <col min="514" max="519" width="9" style="1"/>
    <col min="520" max="520" width="7.58203125" style="1" customWidth="1"/>
    <col min="521" max="522" width="5.5" style="1" customWidth="1"/>
    <col min="523" max="523" width="5.08203125" style="1" customWidth="1"/>
    <col min="524" max="524" width="4.08203125" style="1" customWidth="1"/>
    <col min="525" max="768" width="9" style="1"/>
    <col min="769" max="769" width="1.83203125" style="1" customWidth="1"/>
    <col min="770" max="775" width="9" style="1"/>
    <col min="776" max="776" width="7.58203125" style="1" customWidth="1"/>
    <col min="777" max="778" width="5.5" style="1" customWidth="1"/>
    <col min="779" max="779" width="5.08203125" style="1" customWidth="1"/>
    <col min="780" max="780" width="4.08203125" style="1" customWidth="1"/>
    <col min="781" max="1024" width="9" style="1"/>
    <col min="1025" max="1025" width="1.83203125" style="1" customWidth="1"/>
    <col min="1026" max="1031" width="9" style="1"/>
    <col min="1032" max="1032" width="7.58203125" style="1" customWidth="1"/>
    <col min="1033" max="1034" width="5.5" style="1" customWidth="1"/>
    <col min="1035" max="1035" width="5.08203125" style="1" customWidth="1"/>
    <col min="1036" max="1036" width="4.08203125" style="1" customWidth="1"/>
    <col min="1037" max="1280" width="9" style="1"/>
    <col min="1281" max="1281" width="1.83203125" style="1" customWidth="1"/>
    <col min="1282" max="1287" width="9" style="1"/>
    <col min="1288" max="1288" width="7.58203125" style="1" customWidth="1"/>
    <col min="1289" max="1290" width="5.5" style="1" customWidth="1"/>
    <col min="1291" max="1291" width="5.08203125" style="1" customWidth="1"/>
    <col min="1292" max="1292" width="4.08203125" style="1" customWidth="1"/>
    <col min="1293" max="1536" width="9" style="1"/>
    <col min="1537" max="1537" width="1.83203125" style="1" customWidth="1"/>
    <col min="1538" max="1543" width="9" style="1"/>
    <col min="1544" max="1544" width="7.58203125" style="1" customWidth="1"/>
    <col min="1545" max="1546" width="5.5" style="1" customWidth="1"/>
    <col min="1547" max="1547" width="5.08203125" style="1" customWidth="1"/>
    <col min="1548" max="1548" width="4.08203125" style="1" customWidth="1"/>
    <col min="1549" max="1792" width="9" style="1"/>
    <col min="1793" max="1793" width="1.83203125" style="1" customWidth="1"/>
    <col min="1794" max="1799" width="9" style="1"/>
    <col min="1800" max="1800" width="7.58203125" style="1" customWidth="1"/>
    <col min="1801" max="1802" width="5.5" style="1" customWidth="1"/>
    <col min="1803" max="1803" width="5.08203125" style="1" customWidth="1"/>
    <col min="1804" max="1804" width="4.08203125" style="1" customWidth="1"/>
    <col min="1805" max="2048" width="9" style="1"/>
    <col min="2049" max="2049" width="1.83203125" style="1" customWidth="1"/>
    <col min="2050" max="2055" width="9" style="1"/>
    <col min="2056" max="2056" width="7.58203125" style="1" customWidth="1"/>
    <col min="2057" max="2058" width="5.5" style="1" customWidth="1"/>
    <col min="2059" max="2059" width="5.08203125" style="1" customWidth="1"/>
    <col min="2060" max="2060" width="4.08203125" style="1" customWidth="1"/>
    <col min="2061" max="2304" width="9" style="1"/>
    <col min="2305" max="2305" width="1.83203125" style="1" customWidth="1"/>
    <col min="2306" max="2311" width="9" style="1"/>
    <col min="2312" max="2312" width="7.58203125" style="1" customWidth="1"/>
    <col min="2313" max="2314" width="5.5" style="1" customWidth="1"/>
    <col min="2315" max="2315" width="5.08203125" style="1" customWidth="1"/>
    <col min="2316" max="2316" width="4.08203125" style="1" customWidth="1"/>
    <col min="2317" max="2560" width="9" style="1"/>
    <col min="2561" max="2561" width="1.83203125" style="1" customWidth="1"/>
    <col min="2562" max="2567" width="9" style="1"/>
    <col min="2568" max="2568" width="7.58203125" style="1" customWidth="1"/>
    <col min="2569" max="2570" width="5.5" style="1" customWidth="1"/>
    <col min="2571" max="2571" width="5.08203125" style="1" customWidth="1"/>
    <col min="2572" max="2572" width="4.08203125" style="1" customWidth="1"/>
    <col min="2573" max="2816" width="9" style="1"/>
    <col min="2817" max="2817" width="1.83203125" style="1" customWidth="1"/>
    <col min="2818" max="2823" width="9" style="1"/>
    <col min="2824" max="2824" width="7.58203125" style="1" customWidth="1"/>
    <col min="2825" max="2826" width="5.5" style="1" customWidth="1"/>
    <col min="2827" max="2827" width="5.08203125" style="1" customWidth="1"/>
    <col min="2828" max="2828" width="4.08203125" style="1" customWidth="1"/>
    <col min="2829" max="3072" width="9" style="1"/>
    <col min="3073" max="3073" width="1.83203125" style="1" customWidth="1"/>
    <col min="3074" max="3079" width="9" style="1"/>
    <col min="3080" max="3080" width="7.58203125" style="1" customWidth="1"/>
    <col min="3081" max="3082" width="5.5" style="1" customWidth="1"/>
    <col min="3083" max="3083" width="5.08203125" style="1" customWidth="1"/>
    <col min="3084" max="3084" width="4.08203125" style="1" customWidth="1"/>
    <col min="3085" max="3328" width="9" style="1"/>
    <col min="3329" max="3329" width="1.83203125" style="1" customWidth="1"/>
    <col min="3330" max="3335" width="9" style="1"/>
    <col min="3336" max="3336" width="7.58203125" style="1" customWidth="1"/>
    <col min="3337" max="3338" width="5.5" style="1" customWidth="1"/>
    <col min="3339" max="3339" width="5.08203125" style="1" customWidth="1"/>
    <col min="3340" max="3340" width="4.08203125" style="1" customWidth="1"/>
    <col min="3341" max="3584" width="9" style="1"/>
    <col min="3585" max="3585" width="1.83203125" style="1" customWidth="1"/>
    <col min="3586" max="3591" width="9" style="1"/>
    <col min="3592" max="3592" width="7.58203125" style="1" customWidth="1"/>
    <col min="3593" max="3594" width="5.5" style="1" customWidth="1"/>
    <col min="3595" max="3595" width="5.08203125" style="1" customWidth="1"/>
    <col min="3596" max="3596" width="4.08203125" style="1" customWidth="1"/>
    <col min="3597" max="3840" width="9" style="1"/>
    <col min="3841" max="3841" width="1.83203125" style="1" customWidth="1"/>
    <col min="3842" max="3847" width="9" style="1"/>
    <col min="3848" max="3848" width="7.58203125" style="1" customWidth="1"/>
    <col min="3849" max="3850" width="5.5" style="1" customWidth="1"/>
    <col min="3851" max="3851" width="5.08203125" style="1" customWidth="1"/>
    <col min="3852" max="3852" width="4.08203125" style="1" customWidth="1"/>
    <col min="3853" max="4096" width="9" style="1"/>
    <col min="4097" max="4097" width="1.83203125" style="1" customWidth="1"/>
    <col min="4098" max="4103" width="9" style="1"/>
    <col min="4104" max="4104" width="7.58203125" style="1" customWidth="1"/>
    <col min="4105" max="4106" width="5.5" style="1" customWidth="1"/>
    <col min="4107" max="4107" width="5.08203125" style="1" customWidth="1"/>
    <col min="4108" max="4108" width="4.08203125" style="1" customWidth="1"/>
    <col min="4109" max="4352" width="9" style="1"/>
    <col min="4353" max="4353" width="1.83203125" style="1" customWidth="1"/>
    <col min="4354" max="4359" width="9" style="1"/>
    <col min="4360" max="4360" width="7.58203125" style="1" customWidth="1"/>
    <col min="4361" max="4362" width="5.5" style="1" customWidth="1"/>
    <col min="4363" max="4363" width="5.08203125" style="1" customWidth="1"/>
    <col min="4364" max="4364" width="4.08203125" style="1" customWidth="1"/>
    <col min="4365" max="4608" width="9" style="1"/>
    <col min="4609" max="4609" width="1.83203125" style="1" customWidth="1"/>
    <col min="4610" max="4615" width="9" style="1"/>
    <col min="4616" max="4616" width="7.58203125" style="1" customWidth="1"/>
    <col min="4617" max="4618" width="5.5" style="1" customWidth="1"/>
    <col min="4619" max="4619" width="5.08203125" style="1" customWidth="1"/>
    <col min="4620" max="4620" width="4.08203125" style="1" customWidth="1"/>
    <col min="4621" max="4864" width="9" style="1"/>
    <col min="4865" max="4865" width="1.83203125" style="1" customWidth="1"/>
    <col min="4866" max="4871" width="9" style="1"/>
    <col min="4872" max="4872" width="7.58203125" style="1" customWidth="1"/>
    <col min="4873" max="4874" width="5.5" style="1" customWidth="1"/>
    <col min="4875" max="4875" width="5.08203125" style="1" customWidth="1"/>
    <col min="4876" max="4876" width="4.08203125" style="1" customWidth="1"/>
    <col min="4877" max="5120" width="9" style="1"/>
    <col min="5121" max="5121" width="1.83203125" style="1" customWidth="1"/>
    <col min="5122" max="5127" width="9" style="1"/>
    <col min="5128" max="5128" width="7.58203125" style="1" customWidth="1"/>
    <col min="5129" max="5130" width="5.5" style="1" customWidth="1"/>
    <col min="5131" max="5131" width="5.08203125" style="1" customWidth="1"/>
    <col min="5132" max="5132" width="4.08203125" style="1" customWidth="1"/>
    <col min="5133" max="5376" width="9" style="1"/>
    <col min="5377" max="5377" width="1.83203125" style="1" customWidth="1"/>
    <col min="5378" max="5383" width="9" style="1"/>
    <col min="5384" max="5384" width="7.58203125" style="1" customWidth="1"/>
    <col min="5385" max="5386" width="5.5" style="1" customWidth="1"/>
    <col min="5387" max="5387" width="5.08203125" style="1" customWidth="1"/>
    <col min="5388" max="5388" width="4.08203125" style="1" customWidth="1"/>
    <col min="5389" max="5632" width="9" style="1"/>
    <col min="5633" max="5633" width="1.83203125" style="1" customWidth="1"/>
    <col min="5634" max="5639" width="9" style="1"/>
    <col min="5640" max="5640" width="7.58203125" style="1" customWidth="1"/>
    <col min="5641" max="5642" width="5.5" style="1" customWidth="1"/>
    <col min="5643" max="5643" width="5.08203125" style="1" customWidth="1"/>
    <col min="5644" max="5644" width="4.08203125" style="1" customWidth="1"/>
    <col min="5645" max="5888" width="9" style="1"/>
    <col min="5889" max="5889" width="1.83203125" style="1" customWidth="1"/>
    <col min="5890" max="5895" width="9" style="1"/>
    <col min="5896" max="5896" width="7.58203125" style="1" customWidth="1"/>
    <col min="5897" max="5898" width="5.5" style="1" customWidth="1"/>
    <col min="5899" max="5899" width="5.08203125" style="1" customWidth="1"/>
    <col min="5900" max="5900" width="4.08203125" style="1" customWidth="1"/>
    <col min="5901" max="6144" width="9" style="1"/>
    <col min="6145" max="6145" width="1.83203125" style="1" customWidth="1"/>
    <col min="6146" max="6151" width="9" style="1"/>
    <col min="6152" max="6152" width="7.58203125" style="1" customWidth="1"/>
    <col min="6153" max="6154" width="5.5" style="1" customWidth="1"/>
    <col min="6155" max="6155" width="5.08203125" style="1" customWidth="1"/>
    <col min="6156" max="6156" width="4.08203125" style="1" customWidth="1"/>
    <col min="6157" max="6400" width="9" style="1"/>
    <col min="6401" max="6401" width="1.83203125" style="1" customWidth="1"/>
    <col min="6402" max="6407" width="9" style="1"/>
    <col min="6408" max="6408" width="7.58203125" style="1" customWidth="1"/>
    <col min="6409" max="6410" width="5.5" style="1" customWidth="1"/>
    <col min="6411" max="6411" width="5.08203125" style="1" customWidth="1"/>
    <col min="6412" max="6412" width="4.08203125" style="1" customWidth="1"/>
    <col min="6413" max="6656" width="9" style="1"/>
    <col min="6657" max="6657" width="1.83203125" style="1" customWidth="1"/>
    <col min="6658" max="6663" width="9" style="1"/>
    <col min="6664" max="6664" width="7.58203125" style="1" customWidth="1"/>
    <col min="6665" max="6666" width="5.5" style="1" customWidth="1"/>
    <col min="6667" max="6667" width="5.08203125" style="1" customWidth="1"/>
    <col min="6668" max="6668" width="4.08203125" style="1" customWidth="1"/>
    <col min="6669" max="6912" width="9" style="1"/>
    <col min="6913" max="6913" width="1.83203125" style="1" customWidth="1"/>
    <col min="6914" max="6919" width="9" style="1"/>
    <col min="6920" max="6920" width="7.58203125" style="1" customWidth="1"/>
    <col min="6921" max="6922" width="5.5" style="1" customWidth="1"/>
    <col min="6923" max="6923" width="5.08203125" style="1" customWidth="1"/>
    <col min="6924" max="6924" width="4.08203125" style="1" customWidth="1"/>
    <col min="6925" max="7168" width="9" style="1"/>
    <col min="7169" max="7169" width="1.83203125" style="1" customWidth="1"/>
    <col min="7170" max="7175" width="9" style="1"/>
    <col min="7176" max="7176" width="7.58203125" style="1" customWidth="1"/>
    <col min="7177" max="7178" width="5.5" style="1" customWidth="1"/>
    <col min="7179" max="7179" width="5.08203125" style="1" customWidth="1"/>
    <col min="7180" max="7180" width="4.08203125" style="1" customWidth="1"/>
    <col min="7181" max="7424" width="9" style="1"/>
    <col min="7425" max="7425" width="1.83203125" style="1" customWidth="1"/>
    <col min="7426" max="7431" width="9" style="1"/>
    <col min="7432" max="7432" width="7.58203125" style="1" customWidth="1"/>
    <col min="7433" max="7434" width="5.5" style="1" customWidth="1"/>
    <col min="7435" max="7435" width="5.08203125" style="1" customWidth="1"/>
    <col min="7436" max="7436" width="4.08203125" style="1" customWidth="1"/>
    <col min="7437" max="7680" width="9" style="1"/>
    <col min="7681" max="7681" width="1.83203125" style="1" customWidth="1"/>
    <col min="7682" max="7687" width="9" style="1"/>
    <col min="7688" max="7688" width="7.58203125" style="1" customWidth="1"/>
    <col min="7689" max="7690" width="5.5" style="1" customWidth="1"/>
    <col min="7691" max="7691" width="5.08203125" style="1" customWidth="1"/>
    <col min="7692" max="7692" width="4.08203125" style="1" customWidth="1"/>
    <col min="7693" max="7936" width="9" style="1"/>
    <col min="7937" max="7937" width="1.83203125" style="1" customWidth="1"/>
    <col min="7938" max="7943" width="9" style="1"/>
    <col min="7944" max="7944" width="7.58203125" style="1" customWidth="1"/>
    <col min="7945" max="7946" width="5.5" style="1" customWidth="1"/>
    <col min="7947" max="7947" width="5.08203125" style="1" customWidth="1"/>
    <col min="7948" max="7948" width="4.08203125" style="1" customWidth="1"/>
    <col min="7949" max="8192" width="9" style="1"/>
    <col min="8193" max="8193" width="1.83203125" style="1" customWidth="1"/>
    <col min="8194" max="8199" width="9" style="1"/>
    <col min="8200" max="8200" width="7.58203125" style="1" customWidth="1"/>
    <col min="8201" max="8202" width="5.5" style="1" customWidth="1"/>
    <col min="8203" max="8203" width="5.08203125" style="1" customWidth="1"/>
    <col min="8204" max="8204" width="4.08203125" style="1" customWidth="1"/>
    <col min="8205" max="8448" width="9" style="1"/>
    <col min="8449" max="8449" width="1.83203125" style="1" customWidth="1"/>
    <col min="8450" max="8455" width="9" style="1"/>
    <col min="8456" max="8456" width="7.58203125" style="1" customWidth="1"/>
    <col min="8457" max="8458" width="5.5" style="1" customWidth="1"/>
    <col min="8459" max="8459" width="5.08203125" style="1" customWidth="1"/>
    <col min="8460" max="8460" width="4.08203125" style="1" customWidth="1"/>
    <col min="8461" max="8704" width="9" style="1"/>
    <col min="8705" max="8705" width="1.83203125" style="1" customWidth="1"/>
    <col min="8706" max="8711" width="9" style="1"/>
    <col min="8712" max="8712" width="7.58203125" style="1" customWidth="1"/>
    <col min="8713" max="8714" width="5.5" style="1" customWidth="1"/>
    <col min="8715" max="8715" width="5.08203125" style="1" customWidth="1"/>
    <col min="8716" max="8716" width="4.08203125" style="1" customWidth="1"/>
    <col min="8717" max="8960" width="9" style="1"/>
    <col min="8961" max="8961" width="1.83203125" style="1" customWidth="1"/>
    <col min="8962" max="8967" width="9" style="1"/>
    <col min="8968" max="8968" width="7.58203125" style="1" customWidth="1"/>
    <col min="8969" max="8970" width="5.5" style="1" customWidth="1"/>
    <col min="8971" max="8971" width="5.08203125" style="1" customWidth="1"/>
    <col min="8972" max="8972" width="4.08203125" style="1" customWidth="1"/>
    <col min="8973" max="9216" width="9" style="1"/>
    <col min="9217" max="9217" width="1.83203125" style="1" customWidth="1"/>
    <col min="9218" max="9223" width="9" style="1"/>
    <col min="9224" max="9224" width="7.58203125" style="1" customWidth="1"/>
    <col min="9225" max="9226" width="5.5" style="1" customWidth="1"/>
    <col min="9227" max="9227" width="5.08203125" style="1" customWidth="1"/>
    <col min="9228" max="9228" width="4.08203125" style="1" customWidth="1"/>
    <col min="9229" max="9472" width="9" style="1"/>
    <col min="9473" max="9473" width="1.83203125" style="1" customWidth="1"/>
    <col min="9474" max="9479" width="9" style="1"/>
    <col min="9480" max="9480" width="7.58203125" style="1" customWidth="1"/>
    <col min="9481" max="9482" width="5.5" style="1" customWidth="1"/>
    <col min="9483" max="9483" width="5.08203125" style="1" customWidth="1"/>
    <col min="9484" max="9484" width="4.08203125" style="1" customWidth="1"/>
    <col min="9485" max="9728" width="9" style="1"/>
    <col min="9729" max="9729" width="1.83203125" style="1" customWidth="1"/>
    <col min="9730" max="9735" width="9" style="1"/>
    <col min="9736" max="9736" width="7.58203125" style="1" customWidth="1"/>
    <col min="9737" max="9738" width="5.5" style="1" customWidth="1"/>
    <col min="9739" max="9739" width="5.08203125" style="1" customWidth="1"/>
    <col min="9740" max="9740" width="4.08203125" style="1" customWidth="1"/>
    <col min="9741" max="9984" width="9" style="1"/>
    <col min="9985" max="9985" width="1.83203125" style="1" customWidth="1"/>
    <col min="9986" max="9991" width="9" style="1"/>
    <col min="9992" max="9992" width="7.58203125" style="1" customWidth="1"/>
    <col min="9993" max="9994" width="5.5" style="1" customWidth="1"/>
    <col min="9995" max="9995" width="5.08203125" style="1" customWidth="1"/>
    <col min="9996" max="9996" width="4.08203125" style="1" customWidth="1"/>
    <col min="9997" max="10240" width="9" style="1"/>
    <col min="10241" max="10241" width="1.83203125" style="1" customWidth="1"/>
    <col min="10242" max="10247" width="9" style="1"/>
    <col min="10248" max="10248" width="7.58203125" style="1" customWidth="1"/>
    <col min="10249" max="10250" width="5.5" style="1" customWidth="1"/>
    <col min="10251" max="10251" width="5.08203125" style="1" customWidth="1"/>
    <col min="10252" max="10252" width="4.08203125" style="1" customWidth="1"/>
    <col min="10253" max="10496" width="9" style="1"/>
    <col min="10497" max="10497" width="1.83203125" style="1" customWidth="1"/>
    <col min="10498" max="10503" width="9" style="1"/>
    <col min="10504" max="10504" width="7.58203125" style="1" customWidth="1"/>
    <col min="10505" max="10506" width="5.5" style="1" customWidth="1"/>
    <col min="10507" max="10507" width="5.08203125" style="1" customWidth="1"/>
    <col min="10508" max="10508" width="4.08203125" style="1" customWidth="1"/>
    <col min="10509" max="10752" width="9" style="1"/>
    <col min="10753" max="10753" width="1.83203125" style="1" customWidth="1"/>
    <col min="10754" max="10759" width="9" style="1"/>
    <col min="10760" max="10760" width="7.58203125" style="1" customWidth="1"/>
    <col min="10761" max="10762" width="5.5" style="1" customWidth="1"/>
    <col min="10763" max="10763" width="5.08203125" style="1" customWidth="1"/>
    <col min="10764" max="10764" width="4.08203125" style="1" customWidth="1"/>
    <col min="10765" max="11008" width="9" style="1"/>
    <col min="11009" max="11009" width="1.83203125" style="1" customWidth="1"/>
    <col min="11010" max="11015" width="9" style="1"/>
    <col min="11016" max="11016" width="7.58203125" style="1" customWidth="1"/>
    <col min="11017" max="11018" width="5.5" style="1" customWidth="1"/>
    <col min="11019" max="11019" width="5.08203125" style="1" customWidth="1"/>
    <col min="11020" max="11020" width="4.08203125" style="1" customWidth="1"/>
    <col min="11021" max="11264" width="9" style="1"/>
    <col min="11265" max="11265" width="1.83203125" style="1" customWidth="1"/>
    <col min="11266" max="11271" width="9" style="1"/>
    <col min="11272" max="11272" width="7.58203125" style="1" customWidth="1"/>
    <col min="11273" max="11274" width="5.5" style="1" customWidth="1"/>
    <col min="11275" max="11275" width="5.08203125" style="1" customWidth="1"/>
    <col min="11276" max="11276" width="4.08203125" style="1" customWidth="1"/>
    <col min="11277" max="11520" width="9" style="1"/>
    <col min="11521" max="11521" width="1.83203125" style="1" customWidth="1"/>
    <col min="11522" max="11527" width="9" style="1"/>
    <col min="11528" max="11528" width="7.58203125" style="1" customWidth="1"/>
    <col min="11529" max="11530" width="5.5" style="1" customWidth="1"/>
    <col min="11531" max="11531" width="5.08203125" style="1" customWidth="1"/>
    <col min="11532" max="11532" width="4.08203125" style="1" customWidth="1"/>
    <col min="11533" max="11776" width="9" style="1"/>
    <col min="11777" max="11777" width="1.83203125" style="1" customWidth="1"/>
    <col min="11778" max="11783" width="9" style="1"/>
    <col min="11784" max="11784" width="7.58203125" style="1" customWidth="1"/>
    <col min="11785" max="11786" width="5.5" style="1" customWidth="1"/>
    <col min="11787" max="11787" width="5.08203125" style="1" customWidth="1"/>
    <col min="11788" max="11788" width="4.08203125" style="1" customWidth="1"/>
    <col min="11789" max="12032" width="9" style="1"/>
    <col min="12033" max="12033" width="1.83203125" style="1" customWidth="1"/>
    <col min="12034" max="12039" width="9" style="1"/>
    <col min="12040" max="12040" width="7.58203125" style="1" customWidth="1"/>
    <col min="12041" max="12042" width="5.5" style="1" customWidth="1"/>
    <col min="12043" max="12043" width="5.08203125" style="1" customWidth="1"/>
    <col min="12044" max="12044" width="4.08203125" style="1" customWidth="1"/>
    <col min="12045" max="12288" width="9" style="1"/>
    <col min="12289" max="12289" width="1.83203125" style="1" customWidth="1"/>
    <col min="12290" max="12295" width="9" style="1"/>
    <col min="12296" max="12296" width="7.58203125" style="1" customWidth="1"/>
    <col min="12297" max="12298" width="5.5" style="1" customWidth="1"/>
    <col min="12299" max="12299" width="5.08203125" style="1" customWidth="1"/>
    <col min="12300" max="12300" width="4.08203125" style="1" customWidth="1"/>
    <col min="12301" max="12544" width="9" style="1"/>
    <col min="12545" max="12545" width="1.83203125" style="1" customWidth="1"/>
    <col min="12546" max="12551" width="9" style="1"/>
    <col min="12552" max="12552" width="7.58203125" style="1" customWidth="1"/>
    <col min="12553" max="12554" width="5.5" style="1" customWidth="1"/>
    <col min="12555" max="12555" width="5.08203125" style="1" customWidth="1"/>
    <col min="12556" max="12556" width="4.08203125" style="1" customWidth="1"/>
    <col min="12557" max="12800" width="9" style="1"/>
    <col min="12801" max="12801" width="1.83203125" style="1" customWidth="1"/>
    <col min="12802" max="12807" width="9" style="1"/>
    <col min="12808" max="12808" width="7.58203125" style="1" customWidth="1"/>
    <col min="12809" max="12810" width="5.5" style="1" customWidth="1"/>
    <col min="12811" max="12811" width="5.08203125" style="1" customWidth="1"/>
    <col min="12812" max="12812" width="4.08203125" style="1" customWidth="1"/>
    <col min="12813" max="13056" width="9" style="1"/>
    <col min="13057" max="13057" width="1.83203125" style="1" customWidth="1"/>
    <col min="13058" max="13063" width="9" style="1"/>
    <col min="13064" max="13064" width="7.58203125" style="1" customWidth="1"/>
    <col min="13065" max="13066" width="5.5" style="1" customWidth="1"/>
    <col min="13067" max="13067" width="5.08203125" style="1" customWidth="1"/>
    <col min="13068" max="13068" width="4.08203125" style="1" customWidth="1"/>
    <col min="13069" max="13312" width="9" style="1"/>
    <col min="13313" max="13313" width="1.83203125" style="1" customWidth="1"/>
    <col min="13314" max="13319" width="9" style="1"/>
    <col min="13320" max="13320" width="7.58203125" style="1" customWidth="1"/>
    <col min="13321" max="13322" width="5.5" style="1" customWidth="1"/>
    <col min="13323" max="13323" width="5.08203125" style="1" customWidth="1"/>
    <col min="13324" max="13324" width="4.08203125" style="1" customWidth="1"/>
    <col min="13325" max="13568" width="9" style="1"/>
    <col min="13569" max="13569" width="1.83203125" style="1" customWidth="1"/>
    <col min="13570" max="13575" width="9" style="1"/>
    <col min="13576" max="13576" width="7.58203125" style="1" customWidth="1"/>
    <col min="13577" max="13578" width="5.5" style="1" customWidth="1"/>
    <col min="13579" max="13579" width="5.08203125" style="1" customWidth="1"/>
    <col min="13580" max="13580" width="4.08203125" style="1" customWidth="1"/>
    <col min="13581" max="13824" width="9" style="1"/>
    <col min="13825" max="13825" width="1.83203125" style="1" customWidth="1"/>
    <col min="13826" max="13831" width="9" style="1"/>
    <col min="13832" max="13832" width="7.58203125" style="1" customWidth="1"/>
    <col min="13833" max="13834" width="5.5" style="1" customWidth="1"/>
    <col min="13835" max="13835" width="5.08203125" style="1" customWidth="1"/>
    <col min="13836" max="13836" width="4.08203125" style="1" customWidth="1"/>
    <col min="13837" max="14080" width="9" style="1"/>
    <col min="14081" max="14081" width="1.83203125" style="1" customWidth="1"/>
    <col min="14082" max="14087" width="9" style="1"/>
    <col min="14088" max="14088" width="7.58203125" style="1" customWidth="1"/>
    <col min="14089" max="14090" width="5.5" style="1" customWidth="1"/>
    <col min="14091" max="14091" width="5.08203125" style="1" customWidth="1"/>
    <col min="14092" max="14092" width="4.08203125" style="1" customWidth="1"/>
    <col min="14093" max="14336" width="9" style="1"/>
    <col min="14337" max="14337" width="1.83203125" style="1" customWidth="1"/>
    <col min="14338" max="14343" width="9" style="1"/>
    <col min="14344" max="14344" width="7.58203125" style="1" customWidth="1"/>
    <col min="14345" max="14346" width="5.5" style="1" customWidth="1"/>
    <col min="14347" max="14347" width="5.08203125" style="1" customWidth="1"/>
    <col min="14348" max="14348" width="4.08203125" style="1" customWidth="1"/>
    <col min="14349" max="14592" width="9" style="1"/>
    <col min="14593" max="14593" width="1.83203125" style="1" customWidth="1"/>
    <col min="14594" max="14599" width="9" style="1"/>
    <col min="14600" max="14600" width="7.58203125" style="1" customWidth="1"/>
    <col min="14601" max="14602" width="5.5" style="1" customWidth="1"/>
    <col min="14603" max="14603" width="5.08203125" style="1" customWidth="1"/>
    <col min="14604" max="14604" width="4.08203125" style="1" customWidth="1"/>
    <col min="14605" max="14848" width="9" style="1"/>
    <col min="14849" max="14849" width="1.83203125" style="1" customWidth="1"/>
    <col min="14850" max="14855" width="9" style="1"/>
    <col min="14856" max="14856" width="7.58203125" style="1" customWidth="1"/>
    <col min="14857" max="14858" width="5.5" style="1" customWidth="1"/>
    <col min="14859" max="14859" width="5.08203125" style="1" customWidth="1"/>
    <col min="14860" max="14860" width="4.08203125" style="1" customWidth="1"/>
    <col min="14861" max="15104" width="9" style="1"/>
    <col min="15105" max="15105" width="1.83203125" style="1" customWidth="1"/>
    <col min="15106" max="15111" width="9" style="1"/>
    <col min="15112" max="15112" width="7.58203125" style="1" customWidth="1"/>
    <col min="15113" max="15114" width="5.5" style="1" customWidth="1"/>
    <col min="15115" max="15115" width="5.08203125" style="1" customWidth="1"/>
    <col min="15116" max="15116" width="4.08203125" style="1" customWidth="1"/>
    <col min="15117" max="15360" width="9" style="1"/>
    <col min="15361" max="15361" width="1.83203125" style="1" customWidth="1"/>
    <col min="15362" max="15367" width="9" style="1"/>
    <col min="15368" max="15368" width="7.58203125" style="1" customWidth="1"/>
    <col min="15369" max="15370" width="5.5" style="1" customWidth="1"/>
    <col min="15371" max="15371" width="5.08203125" style="1" customWidth="1"/>
    <col min="15372" max="15372" width="4.08203125" style="1" customWidth="1"/>
    <col min="15373" max="15616" width="9" style="1"/>
    <col min="15617" max="15617" width="1.83203125" style="1" customWidth="1"/>
    <col min="15618" max="15623" width="9" style="1"/>
    <col min="15624" max="15624" width="7.58203125" style="1" customWidth="1"/>
    <col min="15625" max="15626" width="5.5" style="1" customWidth="1"/>
    <col min="15627" max="15627" width="5.08203125" style="1" customWidth="1"/>
    <col min="15628" max="15628" width="4.08203125" style="1" customWidth="1"/>
    <col min="15629" max="15872" width="9" style="1"/>
    <col min="15873" max="15873" width="1.83203125" style="1" customWidth="1"/>
    <col min="15874" max="15879" width="9" style="1"/>
    <col min="15880" max="15880" width="7.58203125" style="1" customWidth="1"/>
    <col min="15881" max="15882" width="5.5" style="1" customWidth="1"/>
    <col min="15883" max="15883" width="5.08203125" style="1" customWidth="1"/>
    <col min="15884" max="15884" width="4.08203125" style="1" customWidth="1"/>
    <col min="15885" max="16128" width="9" style="1"/>
    <col min="16129" max="16129" width="1.83203125" style="1" customWidth="1"/>
    <col min="16130" max="16135" width="9" style="1"/>
    <col min="16136" max="16136" width="7.58203125" style="1" customWidth="1"/>
    <col min="16137" max="16138" width="5.5" style="1" customWidth="1"/>
    <col min="16139" max="16139" width="5.08203125" style="1" customWidth="1"/>
    <col min="16140" max="16140" width="4.08203125" style="1" customWidth="1"/>
    <col min="16141" max="16384" width="9" style="1"/>
  </cols>
  <sheetData>
    <row r="1" spans="2:12" ht="15" thickBot="1" x14ac:dyDescent="0.4"/>
    <row r="2" spans="2:12" x14ac:dyDescent="0.35">
      <c r="B2" s="11"/>
      <c r="C2" s="12"/>
      <c r="D2" s="12"/>
      <c r="E2" s="12"/>
      <c r="F2" s="12"/>
      <c r="G2" s="12"/>
      <c r="H2" s="12"/>
      <c r="I2" s="12"/>
      <c r="J2" s="12"/>
      <c r="K2" s="13"/>
    </row>
    <row r="3" spans="2:12" x14ac:dyDescent="0.35">
      <c r="B3" s="14"/>
      <c r="K3" s="15"/>
    </row>
    <row r="4" spans="2:12" x14ac:dyDescent="0.35">
      <c r="B4" s="14"/>
      <c r="K4" s="15"/>
    </row>
    <row r="5" spans="2:12" x14ac:dyDescent="0.35">
      <c r="B5" s="14"/>
      <c r="K5" s="15"/>
    </row>
    <row r="6" spans="2:12" x14ac:dyDescent="0.35">
      <c r="B6" s="14"/>
      <c r="K6" s="15"/>
    </row>
    <row r="7" spans="2:12" x14ac:dyDescent="0.35">
      <c r="B7" s="14"/>
      <c r="K7" s="15"/>
    </row>
    <row r="8" spans="2:12" x14ac:dyDescent="0.35">
      <c r="B8" s="14"/>
      <c r="K8" s="15"/>
    </row>
    <row r="9" spans="2:12" x14ac:dyDescent="0.35">
      <c r="B9" s="14"/>
      <c r="K9" s="15"/>
    </row>
    <row r="10" spans="2:12" ht="26" x14ac:dyDescent="0.35">
      <c r="B10" s="14"/>
      <c r="C10" s="16" t="s">
        <v>18</v>
      </c>
      <c r="D10" s="2"/>
      <c r="E10" s="2"/>
      <c r="F10" s="2"/>
      <c r="G10" s="2"/>
      <c r="H10" s="2"/>
      <c r="I10" s="2"/>
      <c r="J10" s="2"/>
      <c r="K10" s="15"/>
      <c r="L10" s="2"/>
    </row>
    <row r="11" spans="2:12" x14ac:dyDescent="0.35">
      <c r="B11" s="14"/>
      <c r="K11" s="15"/>
    </row>
    <row r="12" spans="2:12" x14ac:dyDescent="0.35">
      <c r="B12" s="14"/>
      <c r="K12" s="15"/>
    </row>
    <row r="13" spans="2:12" x14ac:dyDescent="0.35">
      <c r="B13" s="14"/>
      <c r="K13" s="15"/>
    </row>
    <row r="14" spans="2:12" ht="21" x14ac:dyDescent="0.35">
      <c r="B14" s="14"/>
      <c r="C14" s="3" t="s">
        <v>428</v>
      </c>
      <c r="D14" s="3"/>
      <c r="E14" s="3"/>
      <c r="F14" s="3"/>
      <c r="G14" s="3"/>
      <c r="H14" s="3"/>
      <c r="I14" s="3"/>
      <c r="J14" s="3"/>
      <c r="K14" s="15"/>
      <c r="L14" s="3"/>
    </row>
    <row r="15" spans="2:12" x14ac:dyDescent="0.35">
      <c r="B15" s="17"/>
      <c r="C15" s="4" t="s">
        <v>2</v>
      </c>
      <c r="D15" s="5"/>
      <c r="E15" s="5"/>
      <c r="F15" s="5"/>
      <c r="G15" s="5"/>
      <c r="H15" s="5"/>
      <c r="I15" s="5"/>
      <c r="J15" s="5"/>
      <c r="K15" s="15"/>
    </row>
    <row r="16" spans="2:12" x14ac:dyDescent="0.35">
      <c r="B16" s="17"/>
      <c r="C16" s="5"/>
      <c r="D16" s="5"/>
      <c r="E16" s="5"/>
      <c r="F16" s="5"/>
      <c r="G16" s="5"/>
      <c r="H16" s="5"/>
      <c r="I16" s="5"/>
      <c r="J16" s="5"/>
      <c r="K16" s="15"/>
    </row>
    <row r="17" spans="2:12" x14ac:dyDescent="0.35">
      <c r="B17" s="17"/>
      <c r="C17" s="5"/>
      <c r="D17" s="5"/>
      <c r="E17" s="5"/>
      <c r="F17" s="5"/>
      <c r="G17" s="5"/>
      <c r="H17" s="5"/>
      <c r="I17" s="5"/>
      <c r="J17" s="5"/>
      <c r="K17" s="15"/>
    </row>
    <row r="18" spans="2:12" x14ac:dyDescent="0.35">
      <c r="B18" s="17"/>
      <c r="C18" s="5"/>
      <c r="D18" s="5"/>
      <c r="E18" s="5"/>
      <c r="F18" s="5"/>
      <c r="G18" s="5"/>
      <c r="H18" s="5"/>
      <c r="I18" s="5"/>
      <c r="J18" s="5"/>
      <c r="K18" s="15"/>
    </row>
    <row r="19" spans="2:12" ht="15.5" x14ac:dyDescent="0.35">
      <c r="B19" s="18"/>
      <c r="C19" s="6"/>
      <c r="D19" s="7"/>
      <c r="E19" s="7"/>
      <c r="F19" s="7"/>
      <c r="G19" s="7"/>
      <c r="H19" s="7"/>
      <c r="I19" s="7"/>
      <c r="J19" s="7"/>
      <c r="K19" s="15"/>
    </row>
    <row r="20" spans="2:12" x14ac:dyDescent="0.35">
      <c r="B20" s="17"/>
      <c r="C20" s="5"/>
      <c r="D20" s="5"/>
      <c r="E20" s="5"/>
      <c r="F20" s="5"/>
      <c r="G20" s="5"/>
      <c r="H20" s="5"/>
      <c r="I20" s="5"/>
      <c r="J20" s="5"/>
      <c r="K20" s="15"/>
    </row>
    <row r="21" spans="2:12" x14ac:dyDescent="0.35">
      <c r="B21" s="17"/>
      <c r="C21" s="5"/>
      <c r="D21" s="5"/>
      <c r="E21" s="5"/>
      <c r="F21" s="5"/>
      <c r="G21" s="5"/>
      <c r="H21" s="5"/>
      <c r="I21" s="5"/>
      <c r="J21" s="5"/>
      <c r="K21" s="15"/>
    </row>
    <row r="22" spans="2:12" x14ac:dyDescent="0.35">
      <c r="B22" s="17"/>
      <c r="C22" s="5"/>
      <c r="D22" s="5"/>
      <c r="E22" s="5"/>
      <c r="F22" s="5"/>
      <c r="G22" s="5"/>
      <c r="H22" s="5"/>
      <c r="I22" s="5"/>
      <c r="J22" s="5"/>
      <c r="K22" s="15"/>
    </row>
    <row r="23" spans="2:12" ht="15.5" x14ac:dyDescent="0.35">
      <c r="B23" s="17"/>
      <c r="C23" s="19"/>
      <c r="D23" s="8"/>
      <c r="E23" s="8"/>
      <c r="F23" s="8"/>
      <c r="G23" s="8"/>
      <c r="H23" s="8"/>
      <c r="I23" s="8"/>
      <c r="J23" s="8"/>
      <c r="K23" s="15"/>
      <c r="L23" s="8"/>
    </row>
    <row r="24" spans="2:12" x14ac:dyDescent="0.35">
      <c r="B24" s="17"/>
      <c r="C24" s="5"/>
      <c r="D24" s="5"/>
      <c r="E24" s="5"/>
      <c r="F24" s="5"/>
      <c r="G24" s="5"/>
      <c r="H24" s="5"/>
      <c r="I24" s="5"/>
      <c r="J24" s="5"/>
      <c r="K24" s="15"/>
    </row>
    <row r="25" spans="2:12" x14ac:dyDescent="0.35">
      <c r="B25" s="17"/>
      <c r="C25" s="5"/>
      <c r="D25" s="5"/>
      <c r="E25" s="5"/>
      <c r="F25" s="5"/>
      <c r="G25" s="5"/>
      <c r="H25" s="5"/>
      <c r="I25" s="5"/>
      <c r="J25" s="5"/>
      <c r="K25" s="15"/>
    </row>
    <row r="26" spans="2:12" x14ac:dyDescent="0.35">
      <c r="B26" s="17"/>
      <c r="C26" s="5"/>
      <c r="D26" s="5"/>
      <c r="E26" s="5"/>
      <c r="F26" s="5"/>
      <c r="G26" s="5"/>
      <c r="H26" s="5"/>
      <c r="I26" s="5"/>
      <c r="J26" s="5"/>
      <c r="K26" s="15"/>
    </row>
    <row r="27" spans="2:12" x14ac:dyDescent="0.35">
      <c r="B27" s="17"/>
      <c r="C27" s="5"/>
      <c r="D27" s="5"/>
      <c r="E27" s="5"/>
      <c r="F27" s="5"/>
      <c r="G27" s="5"/>
      <c r="H27" s="5"/>
      <c r="I27" s="5"/>
      <c r="J27" s="5"/>
      <c r="K27" s="15"/>
    </row>
    <row r="28" spans="2:12" x14ac:dyDescent="0.35">
      <c r="B28" s="17"/>
      <c r="C28" s="5"/>
      <c r="D28" s="5"/>
      <c r="E28" s="5"/>
      <c r="F28" s="5"/>
      <c r="G28" s="5"/>
      <c r="H28" s="5"/>
      <c r="I28" s="5"/>
      <c r="J28" s="5"/>
      <c r="K28" s="15"/>
    </row>
    <row r="29" spans="2:12" x14ac:dyDescent="0.35">
      <c r="B29" s="17"/>
      <c r="C29" s="25" t="s">
        <v>387</v>
      </c>
      <c r="D29" s="9"/>
      <c r="E29" s="9"/>
      <c r="F29" s="9"/>
      <c r="G29" s="9"/>
      <c r="H29" s="9"/>
      <c r="I29" s="9"/>
      <c r="J29" s="9"/>
      <c r="K29" s="15"/>
      <c r="L29" s="9"/>
    </row>
    <row r="30" spans="2:12" x14ac:dyDescent="0.35">
      <c r="B30" s="122"/>
      <c r="C30" s="123"/>
      <c r="D30" s="123"/>
      <c r="E30" s="123"/>
      <c r="F30" s="123"/>
      <c r="G30" s="123"/>
      <c r="H30" s="123"/>
      <c r="I30" s="123"/>
      <c r="J30" s="123"/>
      <c r="K30" s="124"/>
    </row>
    <row r="31" spans="2:12" x14ac:dyDescent="0.35">
      <c r="B31" s="20"/>
      <c r="C31" s="10"/>
      <c r="D31" s="10"/>
      <c r="E31" s="10"/>
      <c r="F31" s="10"/>
      <c r="G31" s="10"/>
      <c r="H31" s="10"/>
      <c r="I31" s="10"/>
      <c r="J31" s="10"/>
      <c r="K31" s="21"/>
    </row>
    <row r="32" spans="2:12" x14ac:dyDescent="0.35">
      <c r="B32" s="14"/>
      <c r="K32" s="15"/>
    </row>
    <row r="33" spans="2:11" x14ac:dyDescent="0.35">
      <c r="B33" s="125"/>
      <c r="C33" s="126"/>
      <c r="D33" s="126"/>
      <c r="E33" s="126"/>
      <c r="F33" s="126"/>
      <c r="G33" s="126"/>
      <c r="H33" s="126"/>
      <c r="I33" s="126"/>
      <c r="J33" s="126"/>
      <c r="K33" s="127"/>
    </row>
    <row r="34" spans="2:11" x14ac:dyDescent="0.35">
      <c r="B34" s="14"/>
      <c r="K34" s="15"/>
    </row>
    <row r="35" spans="2:11" x14ac:dyDescent="0.35">
      <c r="B35" s="14"/>
      <c r="K35" s="15"/>
    </row>
    <row r="36" spans="2:11" x14ac:dyDescent="0.35">
      <c r="B36" s="14"/>
      <c r="K36" s="15"/>
    </row>
    <row r="37" spans="2:11" x14ac:dyDescent="0.35">
      <c r="B37" s="14"/>
      <c r="K37" s="15"/>
    </row>
    <row r="38" spans="2:11" x14ac:dyDescent="0.35">
      <c r="B38" s="14"/>
      <c r="K38" s="15"/>
    </row>
    <row r="39" spans="2:11" ht="15" thickBot="1" x14ac:dyDescent="0.4">
      <c r="B39" s="22"/>
      <c r="C39" s="23"/>
      <c r="D39" s="23"/>
      <c r="E39" s="23"/>
      <c r="F39" s="23"/>
      <c r="G39" s="23"/>
      <c r="H39" s="23"/>
      <c r="I39" s="23"/>
      <c r="J39" s="23"/>
      <c r="K39" s="24"/>
    </row>
  </sheetData>
  <mergeCells count="2">
    <mergeCell ref="B30:K30"/>
    <mergeCell ref="B33:K3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2:U1549"/>
  <sheetViews>
    <sheetView showGridLines="0" zoomScale="89" zoomScaleNormal="89" zoomScaleSheetLayoutView="90" zoomScalePageLayoutView="75" workbookViewId="0"/>
  </sheetViews>
  <sheetFormatPr defaultColWidth="5.83203125" defaultRowHeight="13" x14ac:dyDescent="0.3"/>
  <cols>
    <col min="1" max="1" width="4.33203125" style="51" customWidth="1"/>
    <col min="2" max="2" width="15.75" style="48" customWidth="1"/>
    <col min="3" max="3" width="40.75" style="49" customWidth="1"/>
    <col min="4" max="4" width="20.25" style="49" customWidth="1"/>
    <col min="5" max="5" width="19.25" style="49" customWidth="1"/>
    <col min="6" max="6" width="47" style="49" customWidth="1"/>
    <col min="7" max="7" width="11.83203125" style="33" customWidth="1"/>
    <col min="8" max="8" width="50.5" style="45" customWidth="1"/>
    <col min="9" max="9" width="18.5" style="104" customWidth="1"/>
    <col min="10" max="10" width="13" style="104" customWidth="1"/>
    <col min="11" max="11" width="9" style="106" customWidth="1"/>
    <col min="12" max="12" width="14.58203125" style="106" customWidth="1"/>
    <col min="13" max="13" width="12.58203125" style="106" customWidth="1"/>
    <col min="14" max="14" width="7.33203125" style="106" customWidth="1"/>
    <col min="15" max="15" width="6.58203125" style="107" customWidth="1"/>
    <col min="16" max="16" width="10.25" style="104" customWidth="1"/>
    <col min="17" max="21" width="5.83203125" style="64"/>
    <col min="22" max="16384" width="5.83203125" style="45"/>
  </cols>
  <sheetData>
    <row r="2" spans="1:21" ht="29.25" customHeight="1" x14ac:dyDescent="0.3">
      <c r="B2" s="136"/>
      <c r="C2" s="136"/>
      <c r="D2" s="136"/>
      <c r="E2" s="136"/>
      <c r="F2" s="136"/>
      <c r="K2" s="105"/>
    </row>
    <row r="3" spans="1:21" ht="29.25" customHeight="1" x14ac:dyDescent="0.3">
      <c r="B3" s="141" t="s">
        <v>37</v>
      </c>
      <c r="C3" s="142"/>
      <c r="D3" s="142"/>
      <c r="E3" s="142"/>
      <c r="F3" s="142"/>
      <c r="G3" s="142"/>
      <c r="H3" s="96"/>
      <c r="I3" s="108"/>
      <c r="J3" s="108"/>
      <c r="K3" s="105"/>
    </row>
    <row r="4" spans="1:21" ht="18" customHeight="1" x14ac:dyDescent="0.3">
      <c r="B4" s="137" t="s">
        <v>429</v>
      </c>
      <c r="C4" s="138"/>
      <c r="D4" s="138"/>
      <c r="E4" s="138"/>
      <c r="F4" s="138"/>
      <c r="G4" s="34"/>
      <c r="K4" s="105"/>
    </row>
    <row r="5" spans="1:21" ht="18" customHeight="1" x14ac:dyDescent="0.3">
      <c r="B5" s="139" t="s">
        <v>24</v>
      </c>
      <c r="C5" s="140"/>
      <c r="D5" s="140"/>
      <c r="E5" s="140"/>
      <c r="F5" s="140"/>
      <c r="K5" s="105"/>
    </row>
    <row r="6" spans="1:21" ht="37" customHeight="1" x14ac:dyDescent="0.3">
      <c r="B6" s="143" t="s">
        <v>19</v>
      </c>
      <c r="C6" s="144"/>
      <c r="D6" s="144"/>
      <c r="E6" s="144"/>
      <c r="F6" s="144"/>
      <c r="G6" s="145"/>
      <c r="H6" s="97"/>
      <c r="I6" s="109"/>
      <c r="J6" s="109"/>
      <c r="K6" s="105"/>
    </row>
    <row r="7" spans="1:21" ht="26.25" customHeight="1" x14ac:dyDescent="0.3">
      <c r="B7" s="78" t="s">
        <v>20</v>
      </c>
      <c r="C7" s="79" t="s">
        <v>21</v>
      </c>
      <c r="D7" s="79" t="s">
        <v>25</v>
      </c>
      <c r="E7" s="80" t="s">
        <v>38</v>
      </c>
      <c r="F7" s="26"/>
      <c r="K7" s="105"/>
    </row>
    <row r="8" spans="1:21" ht="30" customHeight="1" x14ac:dyDescent="0.3">
      <c r="B8" s="35" t="s">
        <v>10</v>
      </c>
      <c r="C8" s="27" t="s">
        <v>13</v>
      </c>
      <c r="D8" s="28" t="s">
        <v>22</v>
      </c>
      <c r="E8" s="38" t="s">
        <v>28</v>
      </c>
      <c r="F8" s="26"/>
      <c r="K8" s="105"/>
    </row>
    <row r="9" spans="1:21" ht="31.5" customHeight="1" x14ac:dyDescent="0.3">
      <c r="B9" s="35" t="s">
        <v>14</v>
      </c>
      <c r="C9" s="27" t="s">
        <v>17</v>
      </c>
      <c r="D9" s="28" t="s">
        <v>23</v>
      </c>
      <c r="E9" s="38" t="s">
        <v>28</v>
      </c>
      <c r="F9" s="26"/>
      <c r="K9" s="105"/>
    </row>
    <row r="10" spans="1:21" ht="31.5" customHeight="1" x14ac:dyDescent="0.3">
      <c r="B10" s="35" t="s">
        <v>16</v>
      </c>
      <c r="C10" s="27" t="s">
        <v>355</v>
      </c>
      <c r="D10" s="28" t="s">
        <v>402</v>
      </c>
      <c r="E10" s="38" t="s">
        <v>28</v>
      </c>
      <c r="F10" s="26"/>
      <c r="K10" s="105"/>
    </row>
    <row r="11" spans="1:21" ht="30" customHeight="1" x14ac:dyDescent="0.3">
      <c r="B11" s="35" t="s">
        <v>399</v>
      </c>
      <c r="C11" s="27" t="s">
        <v>430</v>
      </c>
      <c r="D11" s="37" t="s">
        <v>431</v>
      </c>
      <c r="E11" s="38" t="s">
        <v>27</v>
      </c>
      <c r="F11" s="26"/>
      <c r="K11" s="105"/>
    </row>
    <row r="12" spans="1:21" ht="146.15" customHeight="1" x14ac:dyDescent="0.3">
      <c r="B12" s="133" t="s">
        <v>59</v>
      </c>
      <c r="C12" s="134"/>
      <c r="D12" s="134"/>
      <c r="E12" s="134"/>
      <c r="F12" s="134"/>
      <c r="G12" s="135"/>
      <c r="H12" s="98"/>
      <c r="I12" s="110"/>
      <c r="J12" s="110"/>
      <c r="K12" s="105"/>
    </row>
    <row r="13" spans="1:21" s="46" customFormat="1" ht="24" customHeight="1" thickBot="1" x14ac:dyDescent="0.35">
      <c r="A13" s="51"/>
      <c r="B13" s="128" t="s">
        <v>11</v>
      </c>
      <c r="C13" s="129"/>
      <c r="D13" s="129"/>
      <c r="E13" s="129"/>
      <c r="F13" s="129"/>
      <c r="G13" s="129"/>
      <c r="H13" s="129"/>
      <c r="I13" s="111"/>
      <c r="J13" s="111"/>
      <c r="K13" s="107"/>
      <c r="L13" s="106"/>
      <c r="M13" s="107"/>
      <c r="N13" s="107"/>
      <c r="O13" s="107"/>
      <c r="P13" s="112"/>
      <c r="Q13" s="65"/>
      <c r="R13" s="65"/>
      <c r="S13" s="65"/>
      <c r="T13" s="65"/>
      <c r="U13" s="65"/>
    </row>
    <row r="14" spans="1:21" s="46" customFormat="1" ht="26" x14ac:dyDescent="0.3">
      <c r="A14" s="52" t="s">
        <v>391</v>
      </c>
      <c r="B14" s="77" t="s">
        <v>1</v>
      </c>
      <c r="C14" s="39" t="s">
        <v>39</v>
      </c>
      <c r="D14" s="39" t="s">
        <v>40</v>
      </c>
      <c r="E14" s="40" t="s">
        <v>41</v>
      </c>
      <c r="F14" s="39" t="s">
        <v>0</v>
      </c>
      <c r="G14" s="32" t="s">
        <v>356</v>
      </c>
      <c r="H14" s="99" t="s">
        <v>363</v>
      </c>
      <c r="I14" s="113" t="s">
        <v>357</v>
      </c>
      <c r="J14" s="113" t="s">
        <v>358</v>
      </c>
      <c r="K14" s="114" t="s">
        <v>54</v>
      </c>
      <c r="L14" s="114" t="s">
        <v>55</v>
      </c>
      <c r="M14" s="114" t="s">
        <v>56</v>
      </c>
      <c r="N14" s="114" t="s">
        <v>57</v>
      </c>
      <c r="O14" s="114" t="s">
        <v>58</v>
      </c>
      <c r="P14" s="115" t="s">
        <v>398</v>
      </c>
      <c r="Q14" s="65"/>
      <c r="R14" s="65"/>
      <c r="S14" s="65"/>
      <c r="T14" s="65"/>
      <c r="U14" s="65"/>
    </row>
    <row r="15" spans="1:21" s="46" customFormat="1" ht="28.5" customHeight="1" x14ac:dyDescent="0.3">
      <c r="A15" s="52">
        <f t="shared" ref="A15:A50" si="0">B15</f>
        <v>45931</v>
      </c>
      <c r="B15" s="50">
        <v>45931</v>
      </c>
      <c r="C15" s="29" t="s">
        <v>128</v>
      </c>
      <c r="D15" s="41">
        <v>5533</v>
      </c>
      <c r="E15" s="41" t="s">
        <v>6</v>
      </c>
      <c r="F15" s="44" t="s">
        <v>419</v>
      </c>
      <c r="G15" s="31" t="s">
        <v>26</v>
      </c>
      <c r="H15" s="100" t="s">
        <v>379</v>
      </c>
      <c r="I15" s="116" t="s">
        <v>367</v>
      </c>
      <c r="J15" s="116" t="s">
        <v>368</v>
      </c>
      <c r="K15" s="106">
        <v>5533</v>
      </c>
      <c r="L15" s="106" t="str">
        <f>VLOOKUP($K15,sitelist!$A:$N,14,FALSE)</f>
        <v>Small</v>
      </c>
      <c r="M15" s="106" t="s">
        <v>6</v>
      </c>
      <c r="N15" s="106">
        <v>13</v>
      </c>
      <c r="O15" s="107" t="s">
        <v>28</v>
      </c>
      <c r="P15" s="115"/>
      <c r="Q15" s="65"/>
      <c r="R15" s="65"/>
      <c r="S15" s="65"/>
      <c r="T15" s="65"/>
      <c r="U15" s="65"/>
    </row>
    <row r="16" spans="1:21" s="46" customFormat="1" ht="28.5" customHeight="1" x14ac:dyDescent="0.3">
      <c r="A16" s="52">
        <f t="shared" si="0"/>
        <v>45931</v>
      </c>
      <c r="B16" s="50">
        <v>45931</v>
      </c>
      <c r="C16" s="29" t="s">
        <v>130</v>
      </c>
      <c r="D16" s="41">
        <v>5538</v>
      </c>
      <c r="E16" s="41" t="s">
        <v>6</v>
      </c>
      <c r="F16" s="44" t="s">
        <v>419</v>
      </c>
      <c r="G16" s="31" t="s">
        <v>26</v>
      </c>
      <c r="H16" s="100" t="s">
        <v>379</v>
      </c>
      <c r="I16" s="116" t="s">
        <v>367</v>
      </c>
      <c r="J16" s="116" t="s">
        <v>368</v>
      </c>
      <c r="K16" s="106">
        <v>5538</v>
      </c>
      <c r="L16" s="106" t="str">
        <f>VLOOKUP($K16,sitelist!$A:$N,14,FALSE)</f>
        <v>Small</v>
      </c>
      <c r="M16" s="106" t="s">
        <v>6</v>
      </c>
      <c r="N16" s="106">
        <v>13</v>
      </c>
      <c r="O16" s="107" t="s">
        <v>28</v>
      </c>
      <c r="P16" s="115"/>
      <c r="Q16" s="65"/>
      <c r="R16" s="65"/>
      <c r="S16" s="65"/>
      <c r="T16" s="65"/>
      <c r="U16" s="65"/>
    </row>
    <row r="17" spans="1:21" s="46" customFormat="1" ht="28.5" customHeight="1" x14ac:dyDescent="0.3">
      <c r="A17" s="52">
        <f t="shared" si="0"/>
        <v>45931</v>
      </c>
      <c r="B17" s="50">
        <v>45931</v>
      </c>
      <c r="C17" s="29" t="s">
        <v>135</v>
      </c>
      <c r="D17" s="41">
        <v>4679</v>
      </c>
      <c r="E17" s="42" t="s">
        <v>42</v>
      </c>
      <c r="F17" s="44" t="s">
        <v>371</v>
      </c>
      <c r="G17" s="31" t="s">
        <v>26</v>
      </c>
      <c r="H17" s="100" t="s">
        <v>379</v>
      </c>
      <c r="I17" s="116" t="s">
        <v>367</v>
      </c>
      <c r="J17" s="116" t="s">
        <v>368</v>
      </c>
      <c r="K17" s="106">
        <v>4679</v>
      </c>
      <c r="L17" s="106" t="str">
        <f>VLOOKUP($K17,sitelist!$A:$N,14,FALSE)</f>
        <v>Large</v>
      </c>
      <c r="M17" s="107" t="s">
        <v>4</v>
      </c>
      <c r="N17" s="107">
        <v>4</v>
      </c>
      <c r="O17" s="107" t="s">
        <v>27</v>
      </c>
      <c r="P17" s="115"/>
      <c r="Q17" s="65"/>
      <c r="R17" s="65"/>
      <c r="S17" s="65"/>
      <c r="T17" s="65"/>
      <c r="U17" s="65"/>
    </row>
    <row r="18" spans="1:21" s="46" customFormat="1" ht="28.5" customHeight="1" x14ac:dyDescent="0.3">
      <c r="A18" s="52">
        <f t="shared" si="0"/>
        <v>45931</v>
      </c>
      <c r="B18" s="50">
        <v>45931</v>
      </c>
      <c r="C18" s="29" t="s">
        <v>403</v>
      </c>
      <c r="D18" s="41">
        <v>4251</v>
      </c>
      <c r="E18" s="42" t="s">
        <v>44</v>
      </c>
      <c r="F18" s="44" t="s">
        <v>370</v>
      </c>
      <c r="G18" s="31" t="s">
        <v>26</v>
      </c>
      <c r="H18" s="100" t="s">
        <v>379</v>
      </c>
      <c r="I18" s="116" t="s">
        <v>367</v>
      </c>
      <c r="J18" s="116" t="s">
        <v>368</v>
      </c>
      <c r="K18" s="106">
        <v>4251</v>
      </c>
      <c r="L18" s="106" t="str">
        <f>VLOOKUP($K18,sitelist!$A:$N,14,FALSE)</f>
        <v>Small</v>
      </c>
      <c r="M18" s="107" t="s">
        <v>29</v>
      </c>
      <c r="N18" s="107">
        <v>10</v>
      </c>
      <c r="O18" s="107" t="s">
        <v>28</v>
      </c>
      <c r="P18" s="115"/>
      <c r="Q18" s="65"/>
      <c r="R18" s="65"/>
      <c r="S18" s="65"/>
      <c r="T18" s="65"/>
      <c r="U18" s="65"/>
    </row>
    <row r="19" spans="1:21" s="46" customFormat="1" ht="28.5" customHeight="1" x14ac:dyDescent="0.3">
      <c r="A19" s="52">
        <f t="shared" si="0"/>
        <v>45931</v>
      </c>
      <c r="B19" s="50">
        <v>45931</v>
      </c>
      <c r="C19" s="29" t="s">
        <v>404</v>
      </c>
      <c r="D19" s="41">
        <v>4316</v>
      </c>
      <c r="E19" s="42" t="s">
        <v>44</v>
      </c>
      <c r="F19" s="44" t="s">
        <v>370</v>
      </c>
      <c r="G19" s="31" t="s">
        <v>26</v>
      </c>
      <c r="H19" s="100" t="s">
        <v>379</v>
      </c>
      <c r="I19" s="116" t="s">
        <v>367</v>
      </c>
      <c r="J19" s="116" t="s">
        <v>368</v>
      </c>
      <c r="K19" s="106">
        <v>4316</v>
      </c>
      <c r="L19" s="106" t="str">
        <f>VLOOKUP($K19,sitelist!$A:$N,14,FALSE)</f>
        <v>Small</v>
      </c>
      <c r="M19" s="107" t="s">
        <v>29</v>
      </c>
      <c r="N19" s="107">
        <v>10</v>
      </c>
      <c r="O19" s="107" t="s">
        <v>28</v>
      </c>
      <c r="P19" s="115"/>
      <c r="Q19" s="65"/>
      <c r="R19" s="65"/>
      <c r="S19" s="65"/>
      <c r="T19" s="65"/>
      <c r="U19" s="65"/>
    </row>
    <row r="20" spans="1:21" s="46" customFormat="1" ht="28.5" customHeight="1" x14ac:dyDescent="0.3">
      <c r="A20" s="52">
        <f t="shared" si="0"/>
        <v>45931</v>
      </c>
      <c r="B20" s="50">
        <v>45931</v>
      </c>
      <c r="C20" s="29" t="s">
        <v>285</v>
      </c>
      <c r="D20" s="41">
        <v>4166</v>
      </c>
      <c r="E20" s="42" t="s">
        <v>30</v>
      </c>
      <c r="F20" s="44" t="s">
        <v>370</v>
      </c>
      <c r="G20" s="31" t="s">
        <v>26</v>
      </c>
      <c r="H20" s="100" t="s">
        <v>379</v>
      </c>
      <c r="I20" s="116" t="s">
        <v>367</v>
      </c>
      <c r="J20" s="116" t="s">
        <v>368</v>
      </c>
      <c r="K20" s="106">
        <v>4166</v>
      </c>
      <c r="L20" s="106" t="str">
        <f>VLOOKUP($K20,sitelist!$A:$N,14,FALSE)</f>
        <v>Small</v>
      </c>
      <c r="M20" s="107" t="s">
        <v>30</v>
      </c>
      <c r="N20" s="107">
        <v>14</v>
      </c>
      <c r="O20" s="107" t="s">
        <v>28</v>
      </c>
      <c r="P20" s="115"/>
      <c r="Q20" s="65"/>
      <c r="R20" s="65"/>
      <c r="S20" s="65"/>
      <c r="T20" s="65"/>
      <c r="U20" s="65"/>
    </row>
    <row r="21" spans="1:21" s="46" customFormat="1" ht="28.5" customHeight="1" x14ac:dyDescent="0.3">
      <c r="A21" s="52">
        <f t="shared" si="0"/>
        <v>45931</v>
      </c>
      <c r="B21" s="50">
        <v>45931</v>
      </c>
      <c r="C21" s="29" t="s">
        <v>96</v>
      </c>
      <c r="D21" s="41">
        <v>4195</v>
      </c>
      <c r="E21" s="41" t="s">
        <v>6</v>
      </c>
      <c r="F21" s="44" t="s">
        <v>419</v>
      </c>
      <c r="G21" s="31" t="s">
        <v>26</v>
      </c>
      <c r="H21" s="100" t="s">
        <v>379</v>
      </c>
      <c r="I21" s="116" t="s">
        <v>367</v>
      </c>
      <c r="J21" s="116" t="s">
        <v>368</v>
      </c>
      <c r="K21" s="106">
        <v>4195</v>
      </c>
      <c r="L21" s="106" t="str">
        <f>VLOOKUP($K21,sitelist!$A:$N,14,FALSE)</f>
        <v>Small</v>
      </c>
      <c r="M21" s="106" t="s">
        <v>6</v>
      </c>
      <c r="N21" s="106">
        <v>13</v>
      </c>
      <c r="O21" s="107" t="s">
        <v>28</v>
      </c>
      <c r="P21" s="115"/>
      <c r="Q21" s="65"/>
      <c r="R21" s="65"/>
      <c r="S21" s="65"/>
      <c r="T21" s="65"/>
      <c r="U21" s="65"/>
    </row>
    <row r="22" spans="1:21" s="46" customFormat="1" ht="28.5" customHeight="1" x14ac:dyDescent="0.3">
      <c r="A22" s="52">
        <f t="shared" si="0"/>
        <v>45931</v>
      </c>
      <c r="B22" s="50">
        <v>45931</v>
      </c>
      <c r="C22" s="29" t="s">
        <v>101</v>
      </c>
      <c r="D22" s="41">
        <v>4699</v>
      </c>
      <c r="E22" s="41" t="s">
        <v>6</v>
      </c>
      <c r="F22" s="44" t="s">
        <v>419</v>
      </c>
      <c r="G22" s="31" t="s">
        <v>26</v>
      </c>
      <c r="H22" s="100" t="s">
        <v>379</v>
      </c>
      <c r="I22" s="116" t="s">
        <v>367</v>
      </c>
      <c r="J22" s="116" t="s">
        <v>368</v>
      </c>
      <c r="K22" s="106">
        <v>4699</v>
      </c>
      <c r="L22" s="106" t="str">
        <f>VLOOKUP($K22,sitelist!$A:$N,14,FALSE)</f>
        <v>Small</v>
      </c>
      <c r="M22" s="106" t="s">
        <v>6</v>
      </c>
      <c r="N22" s="106">
        <v>13</v>
      </c>
      <c r="O22" s="107" t="s">
        <v>28</v>
      </c>
      <c r="P22" s="115"/>
      <c r="Q22" s="65"/>
      <c r="R22" s="65"/>
      <c r="S22" s="65"/>
      <c r="T22" s="65"/>
      <c r="U22" s="65"/>
    </row>
    <row r="23" spans="1:21" s="46" customFormat="1" ht="28.5" customHeight="1" x14ac:dyDescent="0.3">
      <c r="A23" s="52">
        <f t="shared" si="0"/>
        <v>45931</v>
      </c>
      <c r="B23" s="50">
        <v>45931</v>
      </c>
      <c r="C23" s="29" t="s">
        <v>86</v>
      </c>
      <c r="D23" s="41">
        <v>4114</v>
      </c>
      <c r="E23" s="42" t="s">
        <v>42</v>
      </c>
      <c r="F23" s="44" t="s">
        <v>370</v>
      </c>
      <c r="G23" s="31" t="s">
        <v>26</v>
      </c>
      <c r="H23" s="100" t="s">
        <v>379</v>
      </c>
      <c r="I23" s="116" t="s">
        <v>367</v>
      </c>
      <c r="J23" s="116" t="s">
        <v>368</v>
      </c>
      <c r="K23" s="106">
        <v>4114</v>
      </c>
      <c r="L23" s="106" t="str">
        <f>VLOOKUP($K23,sitelist!$A:$N,14,FALSE)</f>
        <v>Small</v>
      </c>
      <c r="M23" s="107" t="s">
        <v>3</v>
      </c>
      <c r="N23" s="107">
        <v>2</v>
      </c>
      <c r="O23" s="107" t="s">
        <v>28</v>
      </c>
      <c r="P23" s="115"/>
      <c r="Q23" s="65"/>
      <c r="R23" s="65"/>
      <c r="S23" s="65"/>
      <c r="T23" s="65"/>
      <c r="U23" s="65"/>
    </row>
    <row r="24" spans="1:21" s="46" customFormat="1" ht="28.5" customHeight="1" x14ac:dyDescent="0.3">
      <c r="A24" s="52">
        <f t="shared" si="0"/>
        <v>45931</v>
      </c>
      <c r="B24" s="50">
        <v>45931</v>
      </c>
      <c r="C24" s="84" t="s">
        <v>95</v>
      </c>
      <c r="D24" s="43">
        <v>4189</v>
      </c>
      <c r="E24" s="43" t="s">
        <v>42</v>
      </c>
      <c r="F24" s="84" t="s">
        <v>423</v>
      </c>
      <c r="G24" s="87" t="s">
        <v>26</v>
      </c>
      <c r="H24" s="101" t="s">
        <v>424</v>
      </c>
      <c r="I24" s="117" t="s">
        <v>425</v>
      </c>
      <c r="J24" s="117" t="s">
        <v>365</v>
      </c>
      <c r="K24" s="112">
        <v>4189</v>
      </c>
      <c r="L24" s="106" t="str">
        <f>VLOOKUP($K24,sitelist!$A:$N,14,FALSE)</f>
        <v>Small</v>
      </c>
      <c r="M24" s="112" t="s">
        <v>3</v>
      </c>
      <c r="N24" s="112">
        <v>2</v>
      </c>
      <c r="O24" s="112" t="s">
        <v>28</v>
      </c>
      <c r="P24" s="115"/>
      <c r="Q24" s="65"/>
      <c r="R24" s="65"/>
      <c r="S24" s="65"/>
      <c r="T24" s="65"/>
      <c r="U24" s="65"/>
    </row>
    <row r="25" spans="1:21" s="46" customFormat="1" ht="28.5" customHeight="1" x14ac:dyDescent="0.3">
      <c r="A25" s="52">
        <f t="shared" si="0"/>
        <v>45931</v>
      </c>
      <c r="B25" s="50">
        <v>45931</v>
      </c>
      <c r="C25" s="47" t="s">
        <v>71</v>
      </c>
      <c r="D25" s="42">
        <v>4070</v>
      </c>
      <c r="E25" s="42" t="s">
        <v>42</v>
      </c>
      <c r="F25" s="84" t="s">
        <v>359</v>
      </c>
      <c r="G25" s="87" t="s">
        <v>26</v>
      </c>
      <c r="H25" s="100" t="s">
        <v>384</v>
      </c>
      <c r="I25" s="116" t="s">
        <v>375</v>
      </c>
      <c r="J25" s="116" t="s">
        <v>365</v>
      </c>
      <c r="K25" s="107">
        <v>4070</v>
      </c>
      <c r="L25" s="106" t="str">
        <f>VLOOKUP($K25,sitelist!$A:$N,14,FALSE)</f>
        <v>Small</v>
      </c>
      <c r="M25" s="107" t="s">
        <v>4</v>
      </c>
      <c r="N25" s="107">
        <v>4</v>
      </c>
      <c r="O25" s="107" t="s">
        <v>28</v>
      </c>
      <c r="P25" s="115"/>
      <c r="Q25" s="65"/>
      <c r="R25" s="65"/>
      <c r="S25" s="65"/>
      <c r="T25" s="65"/>
      <c r="U25" s="65"/>
    </row>
    <row r="26" spans="1:21" s="46" customFormat="1" ht="28.5" customHeight="1" x14ac:dyDescent="0.3">
      <c r="A26" s="52">
        <f t="shared" si="0"/>
        <v>45931</v>
      </c>
      <c r="B26" s="50">
        <v>45931</v>
      </c>
      <c r="C26" s="29" t="s">
        <v>432</v>
      </c>
      <c r="D26" s="41">
        <v>4805</v>
      </c>
      <c r="E26" s="42" t="s">
        <v>67</v>
      </c>
      <c r="F26" s="44" t="s">
        <v>371</v>
      </c>
      <c r="G26" s="31" t="s">
        <v>26</v>
      </c>
      <c r="H26" s="100" t="s">
        <v>384</v>
      </c>
      <c r="I26" s="116" t="s">
        <v>421</v>
      </c>
      <c r="J26" s="116" t="s">
        <v>365</v>
      </c>
      <c r="K26" s="106">
        <v>4805</v>
      </c>
      <c r="L26" s="106" t="str">
        <f>VLOOKUP($K26,sitelist!$A:$N,14,FALSE)</f>
        <v>Large</v>
      </c>
      <c r="M26" s="107" t="s">
        <v>68</v>
      </c>
      <c r="N26" s="107">
        <v>7</v>
      </c>
      <c r="O26" s="107" t="s">
        <v>27</v>
      </c>
      <c r="P26" s="115"/>
      <c r="Q26" s="65"/>
      <c r="R26" s="65"/>
      <c r="S26" s="65"/>
      <c r="T26" s="65"/>
      <c r="U26" s="65"/>
    </row>
    <row r="27" spans="1:21" s="46" customFormat="1" ht="28.5" customHeight="1" x14ac:dyDescent="0.3">
      <c r="A27" s="52">
        <f t="shared" si="0"/>
        <v>45931</v>
      </c>
      <c r="B27" s="50">
        <v>45931</v>
      </c>
      <c r="C27" s="29" t="s">
        <v>102</v>
      </c>
      <c r="D27" s="41">
        <v>4823</v>
      </c>
      <c r="E27" s="42" t="s">
        <v>30</v>
      </c>
      <c r="F27" s="44" t="s">
        <v>359</v>
      </c>
      <c r="G27" s="31" t="s">
        <v>360</v>
      </c>
      <c r="H27" s="100" t="s">
        <v>433</v>
      </c>
      <c r="I27" s="116" t="s">
        <v>434</v>
      </c>
      <c r="J27" s="116" t="s">
        <v>362</v>
      </c>
      <c r="K27" s="106">
        <v>4823</v>
      </c>
      <c r="L27" s="106" t="str">
        <f>VLOOKUP($K27,sitelist!$A:$N,14,FALSE)</f>
        <v>Small</v>
      </c>
      <c r="M27" s="107" t="s">
        <v>30</v>
      </c>
      <c r="N27" s="107">
        <v>14</v>
      </c>
      <c r="O27" s="107" t="s">
        <v>28</v>
      </c>
      <c r="P27" s="115"/>
      <c r="Q27" s="65"/>
      <c r="R27" s="65"/>
      <c r="S27" s="65"/>
      <c r="T27" s="65"/>
      <c r="U27" s="65"/>
    </row>
    <row r="28" spans="1:21" s="46" customFormat="1" ht="28.5" customHeight="1" x14ac:dyDescent="0.3">
      <c r="A28" s="52">
        <f t="shared" si="0"/>
        <v>45931</v>
      </c>
      <c r="B28" s="50">
        <v>45931</v>
      </c>
      <c r="C28" s="29" t="s">
        <v>242</v>
      </c>
      <c r="D28" s="41">
        <v>4820</v>
      </c>
      <c r="E28" s="42" t="s">
        <v>30</v>
      </c>
      <c r="F28" s="44" t="s">
        <v>359</v>
      </c>
      <c r="G28" s="31" t="s">
        <v>360</v>
      </c>
      <c r="H28" s="100" t="s">
        <v>433</v>
      </c>
      <c r="I28" s="116" t="s">
        <v>434</v>
      </c>
      <c r="J28" s="116" t="s">
        <v>362</v>
      </c>
      <c r="K28" s="106">
        <v>4820</v>
      </c>
      <c r="L28" s="106" t="str">
        <f>VLOOKUP($K28,sitelist!$A:$N,14,FALSE)</f>
        <v>Small</v>
      </c>
      <c r="M28" s="107" t="s">
        <v>30</v>
      </c>
      <c r="N28" s="107">
        <v>14</v>
      </c>
      <c r="O28" s="107" t="s">
        <v>28</v>
      </c>
      <c r="P28" s="115"/>
      <c r="Q28" s="65"/>
      <c r="R28" s="65"/>
      <c r="S28" s="65"/>
      <c r="T28" s="65"/>
      <c r="U28" s="65"/>
    </row>
    <row r="29" spans="1:21" s="46" customFormat="1" ht="28.5" customHeight="1" x14ac:dyDescent="0.3">
      <c r="A29" s="52">
        <f t="shared" si="0"/>
        <v>45931</v>
      </c>
      <c r="B29" s="50">
        <v>45931</v>
      </c>
      <c r="C29" s="29" t="s">
        <v>87</v>
      </c>
      <c r="D29" s="41">
        <v>4126</v>
      </c>
      <c r="E29" s="42" t="s">
        <v>30</v>
      </c>
      <c r="F29" s="44" t="s">
        <v>359</v>
      </c>
      <c r="G29" s="31" t="s">
        <v>360</v>
      </c>
      <c r="H29" s="100" t="s">
        <v>433</v>
      </c>
      <c r="I29" s="116" t="s">
        <v>434</v>
      </c>
      <c r="J29" s="116" t="s">
        <v>362</v>
      </c>
      <c r="K29" s="106">
        <v>4126</v>
      </c>
      <c r="L29" s="106" t="str">
        <f>VLOOKUP($K29,sitelist!$A:$N,14,FALSE)</f>
        <v>Small</v>
      </c>
      <c r="M29" s="107" t="s">
        <v>30</v>
      </c>
      <c r="N29" s="107">
        <v>14</v>
      </c>
      <c r="O29" s="107" t="s">
        <v>28</v>
      </c>
      <c r="P29" s="115"/>
      <c r="Q29" s="65"/>
      <c r="R29" s="65"/>
      <c r="S29" s="65"/>
      <c r="T29" s="65"/>
      <c r="U29" s="65"/>
    </row>
    <row r="30" spans="1:21" s="46" customFormat="1" ht="28.5" customHeight="1" x14ac:dyDescent="0.3">
      <c r="A30" s="52">
        <f t="shared" si="0"/>
        <v>45931</v>
      </c>
      <c r="B30" s="50">
        <v>45931</v>
      </c>
      <c r="C30" s="29" t="s">
        <v>296</v>
      </c>
      <c r="D30" s="41">
        <v>4137</v>
      </c>
      <c r="E30" s="42" t="s">
        <v>30</v>
      </c>
      <c r="F30" s="44" t="s">
        <v>359</v>
      </c>
      <c r="G30" s="31" t="s">
        <v>360</v>
      </c>
      <c r="H30" s="100" t="s">
        <v>433</v>
      </c>
      <c r="I30" s="116" t="s">
        <v>434</v>
      </c>
      <c r="J30" s="116" t="s">
        <v>362</v>
      </c>
      <c r="K30" s="106">
        <v>4137</v>
      </c>
      <c r="L30" s="106" t="str">
        <f>VLOOKUP($K30,sitelist!$A:$N,14,FALSE)</f>
        <v>Small</v>
      </c>
      <c r="M30" s="107" t="s">
        <v>30</v>
      </c>
      <c r="N30" s="107">
        <v>14</v>
      </c>
      <c r="O30" s="107" t="s">
        <v>28</v>
      </c>
      <c r="P30" s="115"/>
      <c r="Q30" s="65"/>
      <c r="R30" s="65"/>
      <c r="S30" s="65"/>
      <c r="T30" s="65"/>
      <c r="U30" s="65"/>
    </row>
    <row r="31" spans="1:21" s="46" customFormat="1" ht="28.5" customHeight="1" x14ac:dyDescent="0.3">
      <c r="A31" s="52">
        <f t="shared" si="0"/>
        <v>45931</v>
      </c>
      <c r="B31" s="50">
        <v>45931</v>
      </c>
      <c r="C31" s="29" t="s">
        <v>353</v>
      </c>
      <c r="D31" s="41">
        <v>4092</v>
      </c>
      <c r="E31" s="42" t="s">
        <v>44</v>
      </c>
      <c r="F31" s="44" t="s">
        <v>366</v>
      </c>
      <c r="G31" s="31" t="s">
        <v>360</v>
      </c>
      <c r="H31" s="100" t="s">
        <v>382</v>
      </c>
      <c r="I31" s="116" t="s">
        <v>390</v>
      </c>
      <c r="J31" s="116" t="s">
        <v>362</v>
      </c>
      <c r="K31" s="106">
        <v>4092</v>
      </c>
      <c r="L31" s="106" t="str">
        <f>VLOOKUP($K31,sitelist!$A:$N,14,FALSE)</f>
        <v>Small</v>
      </c>
      <c r="M31" s="107" t="s">
        <v>29</v>
      </c>
      <c r="N31" s="107">
        <v>10</v>
      </c>
      <c r="O31" s="107" t="s">
        <v>28</v>
      </c>
      <c r="P31" s="115"/>
      <c r="Q31" s="65"/>
      <c r="R31" s="65"/>
      <c r="S31" s="65"/>
      <c r="T31" s="65"/>
      <c r="U31" s="65"/>
    </row>
    <row r="32" spans="1:21" s="46" customFormat="1" ht="28.5" customHeight="1" x14ac:dyDescent="0.3">
      <c r="A32" s="52">
        <f t="shared" si="0"/>
        <v>45931</v>
      </c>
      <c r="B32" s="50">
        <v>45931</v>
      </c>
      <c r="C32" s="29" t="s">
        <v>74</v>
      </c>
      <c r="D32" s="41">
        <v>4115</v>
      </c>
      <c r="E32" s="42" t="s">
        <v>42</v>
      </c>
      <c r="F32" s="44" t="s">
        <v>359</v>
      </c>
      <c r="G32" s="31" t="s">
        <v>360</v>
      </c>
      <c r="H32" s="100" t="s">
        <v>382</v>
      </c>
      <c r="I32" s="116" t="s">
        <v>390</v>
      </c>
      <c r="J32" s="116" t="s">
        <v>362</v>
      </c>
      <c r="K32" s="106">
        <v>4115</v>
      </c>
      <c r="L32" s="106" t="str">
        <f>VLOOKUP($K32,sitelist!$A:$N,14,FALSE)</f>
        <v>Small</v>
      </c>
      <c r="M32" s="107" t="s">
        <v>3</v>
      </c>
      <c r="N32" s="107">
        <v>2</v>
      </c>
      <c r="O32" s="107" t="s">
        <v>28</v>
      </c>
      <c r="P32" s="115"/>
      <c r="Q32" s="65"/>
      <c r="R32" s="65"/>
      <c r="S32" s="65"/>
      <c r="T32" s="65"/>
      <c r="U32" s="65"/>
    </row>
    <row r="33" spans="1:21" s="46" customFormat="1" ht="28.5" customHeight="1" x14ac:dyDescent="0.3">
      <c r="A33" s="52">
        <f t="shared" si="0"/>
        <v>45931</v>
      </c>
      <c r="B33" s="50">
        <v>45931</v>
      </c>
      <c r="C33" s="47" t="s">
        <v>84</v>
      </c>
      <c r="D33" s="42">
        <v>4098</v>
      </c>
      <c r="E33" s="42" t="s">
        <v>44</v>
      </c>
      <c r="F33" s="47" t="s">
        <v>366</v>
      </c>
      <c r="G33" s="30" t="s">
        <v>360</v>
      </c>
      <c r="H33" s="100" t="s">
        <v>382</v>
      </c>
      <c r="I33" s="118" t="s">
        <v>378</v>
      </c>
      <c r="J33" s="118" t="s">
        <v>362</v>
      </c>
      <c r="K33" s="107">
        <v>4098</v>
      </c>
      <c r="L33" s="106" t="str">
        <f>VLOOKUP($K33,sitelist!$A:$N,14,FALSE)</f>
        <v>Small</v>
      </c>
      <c r="M33" s="107" t="s">
        <v>29</v>
      </c>
      <c r="N33" s="107">
        <v>10</v>
      </c>
      <c r="O33" s="107" t="s">
        <v>28</v>
      </c>
      <c r="P33" s="115"/>
      <c r="Q33" s="65"/>
      <c r="R33" s="65"/>
      <c r="S33" s="65"/>
      <c r="T33" s="65"/>
      <c r="U33" s="65"/>
    </row>
    <row r="34" spans="1:21" s="46" customFormat="1" ht="28.5" customHeight="1" x14ac:dyDescent="0.3">
      <c r="A34" s="52">
        <f t="shared" si="0"/>
        <v>45931</v>
      </c>
      <c r="B34" s="50">
        <v>45931</v>
      </c>
      <c r="C34" s="47" t="s">
        <v>272</v>
      </c>
      <c r="D34" s="42">
        <v>4097</v>
      </c>
      <c r="E34" s="42" t="s">
        <v>44</v>
      </c>
      <c r="F34" s="47" t="s">
        <v>366</v>
      </c>
      <c r="G34" s="30" t="s">
        <v>360</v>
      </c>
      <c r="H34" s="100" t="s">
        <v>382</v>
      </c>
      <c r="I34" s="118" t="s">
        <v>378</v>
      </c>
      <c r="J34" s="118" t="s">
        <v>362</v>
      </c>
      <c r="K34" s="107">
        <v>4097</v>
      </c>
      <c r="L34" s="106" t="str">
        <f>VLOOKUP($K34,sitelist!$A:$N,14,FALSE)</f>
        <v>Large</v>
      </c>
      <c r="M34" s="107" t="s">
        <v>29</v>
      </c>
      <c r="N34" s="107">
        <v>10</v>
      </c>
      <c r="O34" s="107" t="s">
        <v>27</v>
      </c>
      <c r="P34" s="115"/>
      <c r="Q34" s="65"/>
      <c r="R34" s="65"/>
      <c r="S34" s="65"/>
      <c r="T34" s="65"/>
      <c r="U34" s="65"/>
    </row>
    <row r="35" spans="1:21" s="46" customFormat="1" ht="28.5" customHeight="1" x14ac:dyDescent="0.3">
      <c r="A35" s="52">
        <f t="shared" si="0"/>
        <v>45931</v>
      </c>
      <c r="B35" s="50">
        <v>45931</v>
      </c>
      <c r="C35" s="47" t="s">
        <v>274</v>
      </c>
      <c r="D35" s="42">
        <v>4100</v>
      </c>
      <c r="E35" s="42" t="s">
        <v>44</v>
      </c>
      <c r="F35" s="47" t="s">
        <v>366</v>
      </c>
      <c r="G35" s="30" t="s">
        <v>360</v>
      </c>
      <c r="H35" s="100" t="s">
        <v>382</v>
      </c>
      <c r="I35" s="118" t="s">
        <v>378</v>
      </c>
      <c r="J35" s="118" t="s">
        <v>362</v>
      </c>
      <c r="K35" s="107">
        <v>4100</v>
      </c>
      <c r="L35" s="106" t="str">
        <f>VLOOKUP($K35,sitelist!$A:$N,14,FALSE)</f>
        <v>Small</v>
      </c>
      <c r="M35" s="107" t="s">
        <v>29</v>
      </c>
      <c r="N35" s="107">
        <v>10</v>
      </c>
      <c r="O35" s="107" t="s">
        <v>28</v>
      </c>
      <c r="P35" s="115"/>
      <c r="Q35" s="65"/>
      <c r="R35" s="65"/>
      <c r="S35" s="65"/>
      <c r="T35" s="65"/>
      <c r="U35" s="65"/>
    </row>
    <row r="36" spans="1:21" s="46" customFormat="1" ht="28.5" customHeight="1" x14ac:dyDescent="0.3">
      <c r="A36" s="52">
        <f t="shared" si="0"/>
        <v>45931</v>
      </c>
      <c r="B36" s="50">
        <v>45931</v>
      </c>
      <c r="C36" s="47" t="s">
        <v>85</v>
      </c>
      <c r="D36" s="42">
        <v>4099</v>
      </c>
      <c r="E36" s="42" t="s">
        <v>44</v>
      </c>
      <c r="F36" s="47" t="s">
        <v>366</v>
      </c>
      <c r="G36" s="30" t="s">
        <v>360</v>
      </c>
      <c r="H36" s="100" t="s">
        <v>382</v>
      </c>
      <c r="I36" s="118" t="s">
        <v>378</v>
      </c>
      <c r="J36" s="118" t="s">
        <v>362</v>
      </c>
      <c r="K36" s="107">
        <v>4099</v>
      </c>
      <c r="L36" s="106" t="str">
        <f>VLOOKUP($K36,sitelist!$A:$N,14,FALSE)</f>
        <v>Large</v>
      </c>
      <c r="M36" s="107" t="s">
        <v>29</v>
      </c>
      <c r="N36" s="107">
        <v>10</v>
      </c>
      <c r="O36" s="107" t="s">
        <v>27</v>
      </c>
      <c r="P36" s="115"/>
      <c r="Q36" s="65"/>
      <c r="R36" s="65"/>
      <c r="S36" s="65"/>
      <c r="T36" s="65"/>
      <c r="U36" s="65"/>
    </row>
    <row r="37" spans="1:21" s="46" customFormat="1" ht="28.5" customHeight="1" x14ac:dyDescent="0.3">
      <c r="A37" s="52">
        <f t="shared" si="0"/>
        <v>45931</v>
      </c>
      <c r="B37" s="50">
        <v>45931</v>
      </c>
      <c r="C37" s="29" t="s">
        <v>87</v>
      </c>
      <c r="D37" s="41">
        <v>4126</v>
      </c>
      <c r="E37" s="42" t="s">
        <v>30</v>
      </c>
      <c r="F37" s="44" t="s">
        <v>359</v>
      </c>
      <c r="G37" s="31" t="s">
        <v>360</v>
      </c>
      <c r="H37" s="100" t="s">
        <v>382</v>
      </c>
      <c r="I37" s="116" t="s">
        <v>390</v>
      </c>
      <c r="J37" s="116" t="s">
        <v>362</v>
      </c>
      <c r="K37" s="106">
        <v>4126</v>
      </c>
      <c r="L37" s="106" t="str">
        <f>VLOOKUP($K37,sitelist!$A:$N,14,FALSE)</f>
        <v>Small</v>
      </c>
      <c r="M37" s="107" t="s">
        <v>30</v>
      </c>
      <c r="N37" s="107">
        <v>14</v>
      </c>
      <c r="O37" s="107" t="s">
        <v>28</v>
      </c>
      <c r="P37" s="115"/>
      <c r="Q37" s="65"/>
      <c r="R37" s="65"/>
      <c r="S37" s="65"/>
      <c r="T37" s="65"/>
      <c r="U37" s="65"/>
    </row>
    <row r="38" spans="1:21" s="46" customFormat="1" ht="28.5" customHeight="1" x14ac:dyDescent="0.3">
      <c r="A38" s="52">
        <f t="shared" si="0"/>
        <v>45931</v>
      </c>
      <c r="B38" s="50">
        <v>45931</v>
      </c>
      <c r="C38" s="29" t="s">
        <v>296</v>
      </c>
      <c r="D38" s="41">
        <v>4137</v>
      </c>
      <c r="E38" s="42" t="s">
        <v>30</v>
      </c>
      <c r="F38" s="44" t="s">
        <v>359</v>
      </c>
      <c r="G38" s="31" t="s">
        <v>360</v>
      </c>
      <c r="H38" s="100" t="s">
        <v>382</v>
      </c>
      <c r="I38" s="116" t="s">
        <v>390</v>
      </c>
      <c r="J38" s="116" t="s">
        <v>362</v>
      </c>
      <c r="K38" s="106">
        <v>4137</v>
      </c>
      <c r="L38" s="106" t="str">
        <f>VLOOKUP($K38,sitelist!$A:$N,14,FALSE)</f>
        <v>Small</v>
      </c>
      <c r="M38" s="107" t="s">
        <v>30</v>
      </c>
      <c r="N38" s="107">
        <v>14</v>
      </c>
      <c r="O38" s="107" t="s">
        <v>28</v>
      </c>
      <c r="P38" s="115"/>
      <c r="Q38" s="65"/>
      <c r="R38" s="65"/>
      <c r="S38" s="65"/>
      <c r="T38" s="65"/>
      <c r="U38" s="65"/>
    </row>
    <row r="39" spans="1:21" s="46" customFormat="1" ht="28.5" customHeight="1" x14ac:dyDescent="0.3">
      <c r="A39" s="52">
        <f t="shared" si="0"/>
        <v>45931</v>
      </c>
      <c r="B39" s="50">
        <v>45931</v>
      </c>
      <c r="C39" s="84" t="s">
        <v>105</v>
      </c>
      <c r="D39" s="43">
        <v>4864</v>
      </c>
      <c r="E39" s="43" t="s">
        <v>67</v>
      </c>
      <c r="F39" s="84" t="s">
        <v>366</v>
      </c>
      <c r="G39" s="88" t="s">
        <v>360</v>
      </c>
      <c r="H39" s="100" t="s">
        <v>382</v>
      </c>
      <c r="I39" s="118" t="s">
        <v>378</v>
      </c>
      <c r="J39" s="118" t="s">
        <v>362</v>
      </c>
      <c r="K39" s="107">
        <v>4864</v>
      </c>
      <c r="L39" s="106" t="str">
        <f>VLOOKUP($K39,sitelist!$A:$N,14,FALSE)</f>
        <v>Large</v>
      </c>
      <c r="M39" s="107" t="s">
        <v>68</v>
      </c>
      <c r="N39" s="107">
        <v>7</v>
      </c>
      <c r="O39" s="107" t="s">
        <v>28</v>
      </c>
      <c r="P39" s="115"/>
      <c r="Q39" s="65"/>
      <c r="R39" s="65"/>
      <c r="S39" s="65"/>
      <c r="T39" s="65"/>
      <c r="U39" s="65"/>
    </row>
    <row r="40" spans="1:21" s="46" customFormat="1" ht="28.5" customHeight="1" x14ac:dyDescent="0.3">
      <c r="A40" s="52">
        <f t="shared" si="0"/>
        <v>45931</v>
      </c>
      <c r="B40" s="50">
        <v>45931</v>
      </c>
      <c r="C40" s="47" t="s">
        <v>71</v>
      </c>
      <c r="D40" s="42">
        <v>4070</v>
      </c>
      <c r="E40" s="42" t="s">
        <v>42</v>
      </c>
      <c r="F40" s="44" t="s">
        <v>359</v>
      </c>
      <c r="G40" s="30" t="s">
        <v>360</v>
      </c>
      <c r="H40" s="100" t="s">
        <v>385</v>
      </c>
      <c r="I40" s="118" t="s">
        <v>364</v>
      </c>
      <c r="J40" s="118" t="s">
        <v>365</v>
      </c>
      <c r="K40" s="107">
        <v>4070</v>
      </c>
      <c r="L40" s="106" t="str">
        <f>VLOOKUP($K40,sitelist!$A:$N,14,FALSE)</f>
        <v>Small</v>
      </c>
      <c r="M40" s="107" t="s">
        <v>4</v>
      </c>
      <c r="N40" s="107">
        <v>4</v>
      </c>
      <c r="O40" s="107" t="s">
        <v>28</v>
      </c>
      <c r="P40" s="115"/>
      <c r="Q40" s="65"/>
      <c r="R40" s="65"/>
      <c r="S40" s="65"/>
      <c r="T40" s="65"/>
      <c r="U40" s="65"/>
    </row>
    <row r="41" spans="1:21" s="46" customFormat="1" ht="28.5" customHeight="1" x14ac:dyDescent="0.3">
      <c r="A41" s="52">
        <f t="shared" si="0"/>
        <v>45931</v>
      </c>
      <c r="B41" s="50">
        <v>45931</v>
      </c>
      <c r="C41" s="29" t="s">
        <v>242</v>
      </c>
      <c r="D41" s="41">
        <v>4820</v>
      </c>
      <c r="E41" s="42" t="s">
        <v>30</v>
      </c>
      <c r="F41" s="44" t="s">
        <v>359</v>
      </c>
      <c r="G41" s="31" t="s">
        <v>360</v>
      </c>
      <c r="H41" s="100" t="s">
        <v>415</v>
      </c>
      <c r="I41" s="116" t="s">
        <v>416</v>
      </c>
      <c r="J41" s="116" t="s">
        <v>377</v>
      </c>
      <c r="K41" s="106">
        <v>4820</v>
      </c>
      <c r="L41" s="106" t="str">
        <f>VLOOKUP($K41,sitelist!$A:$N,14,FALSE)</f>
        <v>Small</v>
      </c>
      <c r="M41" s="107" t="s">
        <v>30</v>
      </c>
      <c r="N41" s="107">
        <v>14</v>
      </c>
      <c r="O41" s="107" t="s">
        <v>28</v>
      </c>
      <c r="P41" s="115"/>
      <c r="Q41" s="65"/>
      <c r="R41" s="65"/>
      <c r="S41" s="65"/>
      <c r="T41" s="65"/>
      <c r="U41" s="65"/>
    </row>
    <row r="42" spans="1:21" s="46" customFormat="1" ht="28.5" customHeight="1" x14ac:dyDescent="0.3">
      <c r="A42" s="52">
        <f t="shared" si="0"/>
        <v>45931</v>
      </c>
      <c r="B42" s="50">
        <v>45931</v>
      </c>
      <c r="C42" s="29" t="s">
        <v>195</v>
      </c>
      <c r="D42" s="41">
        <v>4130</v>
      </c>
      <c r="E42" s="42" t="s">
        <v>44</v>
      </c>
      <c r="F42" s="44" t="s">
        <v>371</v>
      </c>
      <c r="G42" s="31" t="s">
        <v>360</v>
      </c>
      <c r="H42" s="100" t="s">
        <v>417</v>
      </c>
      <c r="I42" s="116" t="s">
        <v>418</v>
      </c>
      <c r="J42" s="116" t="s">
        <v>377</v>
      </c>
      <c r="K42" s="106">
        <v>4130</v>
      </c>
      <c r="L42" s="106" t="str">
        <f>VLOOKUP($K42,sitelist!$A:$N,14,FALSE)</f>
        <v>Large</v>
      </c>
      <c r="M42" s="107" t="s">
        <v>5</v>
      </c>
      <c r="N42" s="107">
        <v>11</v>
      </c>
      <c r="O42" s="107" t="s">
        <v>27</v>
      </c>
      <c r="P42" s="115"/>
      <c r="Q42" s="65"/>
      <c r="R42" s="65"/>
      <c r="S42" s="65"/>
      <c r="T42" s="65"/>
      <c r="U42" s="65"/>
    </row>
    <row r="43" spans="1:21" s="46" customFormat="1" ht="28.5" customHeight="1" x14ac:dyDescent="0.3">
      <c r="A43" s="52">
        <f t="shared" si="0"/>
        <v>45931</v>
      </c>
      <c r="B43" s="50">
        <v>45931</v>
      </c>
      <c r="C43" s="29" t="s">
        <v>104</v>
      </c>
      <c r="D43" s="41">
        <v>4265</v>
      </c>
      <c r="E43" s="42" t="s">
        <v>67</v>
      </c>
      <c r="F43" s="44" t="s">
        <v>371</v>
      </c>
      <c r="G43" s="31" t="s">
        <v>360</v>
      </c>
      <c r="H43" s="100" t="s">
        <v>374</v>
      </c>
      <c r="I43" s="116" t="s">
        <v>372</v>
      </c>
      <c r="J43" s="116" t="s">
        <v>373</v>
      </c>
      <c r="K43" s="106">
        <v>4265</v>
      </c>
      <c r="L43" s="106" t="str">
        <f>VLOOKUP($K43,sitelist!$A:$N,14,FALSE)</f>
        <v>Large</v>
      </c>
      <c r="M43" s="107" t="s">
        <v>68</v>
      </c>
      <c r="N43" s="107">
        <v>7</v>
      </c>
      <c r="O43" s="107" t="s">
        <v>27</v>
      </c>
      <c r="P43" s="115"/>
      <c r="Q43" s="65"/>
      <c r="R43" s="65"/>
      <c r="S43" s="65"/>
      <c r="T43" s="65"/>
      <c r="U43" s="65"/>
    </row>
    <row r="44" spans="1:21" s="46" customFormat="1" ht="28.5" customHeight="1" x14ac:dyDescent="0.3">
      <c r="A44" s="52">
        <f t="shared" si="0"/>
        <v>45931</v>
      </c>
      <c r="B44" s="50">
        <v>45931</v>
      </c>
      <c r="C44" s="29" t="s">
        <v>413</v>
      </c>
      <c r="D44" s="41">
        <v>4242</v>
      </c>
      <c r="E44" s="42" t="s">
        <v>67</v>
      </c>
      <c r="F44" s="44" t="s">
        <v>371</v>
      </c>
      <c r="G44" s="31" t="s">
        <v>360</v>
      </c>
      <c r="H44" s="100" t="s">
        <v>379</v>
      </c>
      <c r="I44" s="116" t="s">
        <v>367</v>
      </c>
      <c r="J44" s="116" t="s">
        <v>368</v>
      </c>
      <c r="K44" s="106">
        <v>4242</v>
      </c>
      <c r="L44" s="106" t="str">
        <f>VLOOKUP($K44,sitelist!$A:$N,14,FALSE)</f>
        <v>Small</v>
      </c>
      <c r="M44" s="107" t="s">
        <v>68</v>
      </c>
      <c r="N44" s="107">
        <v>7</v>
      </c>
      <c r="O44" s="107" t="s">
        <v>28</v>
      </c>
      <c r="P44" s="115"/>
      <c r="Q44" s="65"/>
      <c r="R44" s="65"/>
      <c r="S44" s="65"/>
      <c r="T44" s="65"/>
      <c r="U44" s="65"/>
    </row>
    <row r="45" spans="1:21" s="46" customFormat="1" ht="28.5" customHeight="1" x14ac:dyDescent="0.3">
      <c r="A45" s="52">
        <f t="shared" si="0"/>
        <v>45931</v>
      </c>
      <c r="B45" s="50">
        <v>45931</v>
      </c>
      <c r="C45" s="47" t="s">
        <v>84</v>
      </c>
      <c r="D45" s="42">
        <v>4098</v>
      </c>
      <c r="E45" s="42" t="s">
        <v>44</v>
      </c>
      <c r="F45" s="47" t="s">
        <v>366</v>
      </c>
      <c r="G45" s="30" t="s">
        <v>360</v>
      </c>
      <c r="H45" s="100" t="s">
        <v>379</v>
      </c>
      <c r="I45" s="118" t="s">
        <v>367</v>
      </c>
      <c r="J45" s="118" t="s">
        <v>368</v>
      </c>
      <c r="K45" s="107">
        <v>4098</v>
      </c>
      <c r="L45" s="106" t="str">
        <f>VLOOKUP($K45,sitelist!$A:$N,14,FALSE)</f>
        <v>Small</v>
      </c>
      <c r="M45" s="107" t="s">
        <v>29</v>
      </c>
      <c r="N45" s="107">
        <v>10</v>
      </c>
      <c r="O45" s="107" t="s">
        <v>28</v>
      </c>
      <c r="P45" s="115"/>
      <c r="Q45" s="65"/>
      <c r="R45" s="65"/>
      <c r="S45" s="65"/>
      <c r="T45" s="65"/>
      <c r="U45" s="65"/>
    </row>
    <row r="46" spans="1:21" s="46" customFormat="1" ht="28.5" customHeight="1" x14ac:dyDescent="0.3">
      <c r="A46" s="52">
        <f t="shared" si="0"/>
        <v>45931</v>
      </c>
      <c r="B46" s="50">
        <v>45931</v>
      </c>
      <c r="C46" s="47" t="s">
        <v>272</v>
      </c>
      <c r="D46" s="42">
        <v>4097</v>
      </c>
      <c r="E46" s="42" t="s">
        <v>44</v>
      </c>
      <c r="F46" s="47" t="s">
        <v>366</v>
      </c>
      <c r="G46" s="30" t="s">
        <v>360</v>
      </c>
      <c r="H46" s="100" t="s">
        <v>379</v>
      </c>
      <c r="I46" s="118" t="s">
        <v>367</v>
      </c>
      <c r="J46" s="118" t="s">
        <v>368</v>
      </c>
      <c r="K46" s="107">
        <v>4097</v>
      </c>
      <c r="L46" s="106" t="str">
        <f>VLOOKUP($K46,sitelist!$A:$N,14,FALSE)</f>
        <v>Large</v>
      </c>
      <c r="M46" s="107" t="s">
        <v>29</v>
      </c>
      <c r="N46" s="107">
        <v>10</v>
      </c>
      <c r="O46" s="107" t="s">
        <v>27</v>
      </c>
      <c r="P46" s="115"/>
      <c r="Q46" s="65"/>
      <c r="R46" s="65"/>
      <c r="S46" s="65"/>
      <c r="T46" s="65"/>
      <c r="U46" s="65"/>
    </row>
    <row r="47" spans="1:21" s="46" customFormat="1" ht="28.5" customHeight="1" x14ac:dyDescent="0.3">
      <c r="A47" s="52">
        <f t="shared" si="0"/>
        <v>45931</v>
      </c>
      <c r="B47" s="50">
        <v>45931</v>
      </c>
      <c r="C47" s="47" t="s">
        <v>274</v>
      </c>
      <c r="D47" s="42">
        <v>4100</v>
      </c>
      <c r="E47" s="42" t="s">
        <v>44</v>
      </c>
      <c r="F47" s="47" t="s">
        <v>366</v>
      </c>
      <c r="G47" s="30" t="s">
        <v>360</v>
      </c>
      <c r="H47" s="100" t="s">
        <v>379</v>
      </c>
      <c r="I47" s="118" t="s">
        <v>367</v>
      </c>
      <c r="J47" s="118" t="s">
        <v>368</v>
      </c>
      <c r="K47" s="107">
        <v>4100</v>
      </c>
      <c r="L47" s="106" t="str">
        <f>VLOOKUP($K47,sitelist!$A:$N,14,FALSE)</f>
        <v>Small</v>
      </c>
      <c r="M47" s="107" t="s">
        <v>29</v>
      </c>
      <c r="N47" s="107">
        <v>10</v>
      </c>
      <c r="O47" s="107" t="s">
        <v>28</v>
      </c>
      <c r="P47" s="115"/>
      <c r="Q47" s="65"/>
      <c r="R47" s="65"/>
      <c r="S47" s="65"/>
      <c r="T47" s="65"/>
      <c r="U47" s="65"/>
    </row>
    <row r="48" spans="1:21" s="46" customFormat="1" ht="28.5" customHeight="1" x14ac:dyDescent="0.3">
      <c r="A48" s="52">
        <f t="shared" si="0"/>
        <v>45931</v>
      </c>
      <c r="B48" s="50">
        <v>45931</v>
      </c>
      <c r="C48" s="47" t="s">
        <v>85</v>
      </c>
      <c r="D48" s="42">
        <v>4099</v>
      </c>
      <c r="E48" s="42" t="s">
        <v>44</v>
      </c>
      <c r="F48" s="47" t="s">
        <v>366</v>
      </c>
      <c r="G48" s="30" t="s">
        <v>360</v>
      </c>
      <c r="H48" s="100" t="s">
        <v>379</v>
      </c>
      <c r="I48" s="118" t="s">
        <v>367</v>
      </c>
      <c r="J48" s="118" t="s">
        <v>368</v>
      </c>
      <c r="K48" s="107">
        <v>4099</v>
      </c>
      <c r="L48" s="106" t="str">
        <f>VLOOKUP($K48,sitelist!$A:$N,14,FALSE)</f>
        <v>Large</v>
      </c>
      <c r="M48" s="107" t="s">
        <v>29</v>
      </c>
      <c r="N48" s="107">
        <v>10</v>
      </c>
      <c r="O48" s="107" t="s">
        <v>27</v>
      </c>
      <c r="P48" s="115"/>
      <c r="Q48" s="65"/>
      <c r="R48" s="65"/>
      <c r="S48" s="65"/>
      <c r="T48" s="65"/>
      <c r="U48" s="65"/>
    </row>
    <row r="49" spans="1:21" s="46" customFormat="1" ht="28.5" customHeight="1" x14ac:dyDescent="0.3">
      <c r="A49" s="52">
        <f t="shared" si="0"/>
        <v>45931</v>
      </c>
      <c r="B49" s="50">
        <v>45931</v>
      </c>
      <c r="C49" s="47" t="s">
        <v>329</v>
      </c>
      <c r="D49" s="42">
        <v>4857</v>
      </c>
      <c r="E49" s="42" t="s">
        <v>67</v>
      </c>
      <c r="F49" s="47" t="s">
        <v>366</v>
      </c>
      <c r="G49" s="30" t="s">
        <v>360</v>
      </c>
      <c r="H49" s="100" t="s">
        <v>379</v>
      </c>
      <c r="I49" s="118" t="s">
        <v>367</v>
      </c>
      <c r="J49" s="118" t="s">
        <v>368</v>
      </c>
      <c r="K49" s="107">
        <v>4857</v>
      </c>
      <c r="L49" s="106" t="str">
        <f>VLOOKUP($K49,sitelist!$A:$N,14,FALSE)</f>
        <v>Large</v>
      </c>
      <c r="M49" s="107" t="s">
        <v>68</v>
      </c>
      <c r="N49" s="107">
        <v>7</v>
      </c>
      <c r="O49" s="107" t="s">
        <v>27</v>
      </c>
      <c r="P49" s="115"/>
      <c r="Q49" s="65"/>
      <c r="R49" s="65"/>
      <c r="S49" s="65"/>
      <c r="T49" s="65"/>
      <c r="U49" s="65"/>
    </row>
    <row r="50" spans="1:21" s="46" customFormat="1" ht="28.5" customHeight="1" x14ac:dyDescent="0.3">
      <c r="A50" s="52">
        <f t="shared" si="0"/>
        <v>45931</v>
      </c>
      <c r="B50" s="50">
        <v>45931</v>
      </c>
      <c r="C50" s="47" t="s">
        <v>105</v>
      </c>
      <c r="D50" s="42">
        <v>4864</v>
      </c>
      <c r="E50" s="42" t="s">
        <v>67</v>
      </c>
      <c r="F50" s="47" t="s">
        <v>366</v>
      </c>
      <c r="G50" s="30" t="s">
        <v>360</v>
      </c>
      <c r="H50" s="100" t="s">
        <v>379</v>
      </c>
      <c r="I50" s="118" t="s">
        <v>367</v>
      </c>
      <c r="J50" s="118" t="s">
        <v>368</v>
      </c>
      <c r="K50" s="107">
        <v>4864</v>
      </c>
      <c r="L50" s="106" t="str">
        <f>VLOOKUP($K50,sitelist!$A:$N,14,FALSE)</f>
        <v>Large</v>
      </c>
      <c r="M50" s="107" t="s">
        <v>68</v>
      </c>
      <c r="N50" s="107">
        <v>7</v>
      </c>
      <c r="O50" s="107" t="s">
        <v>28</v>
      </c>
      <c r="P50" s="115"/>
      <c r="Q50" s="65"/>
      <c r="R50" s="65"/>
      <c r="S50" s="65"/>
      <c r="T50" s="65"/>
      <c r="U50" s="65"/>
    </row>
    <row r="51" spans="1:21" s="46" customFormat="1" ht="28.5" customHeight="1" x14ac:dyDescent="0.3">
      <c r="A51" s="52">
        <f t="shared" ref="A51:A69" si="1">B51</f>
        <v>45931</v>
      </c>
      <c r="B51" s="50">
        <v>45931</v>
      </c>
      <c r="C51" s="29" t="s">
        <v>69</v>
      </c>
      <c r="D51" s="41">
        <v>4058</v>
      </c>
      <c r="E51" s="42" t="s">
        <v>42</v>
      </c>
      <c r="F51" s="44" t="s">
        <v>435</v>
      </c>
      <c r="G51" s="30" t="s">
        <v>360</v>
      </c>
      <c r="H51" s="100" t="s">
        <v>436</v>
      </c>
      <c r="I51" s="116" t="s">
        <v>437</v>
      </c>
      <c r="J51" s="116" t="s">
        <v>406</v>
      </c>
      <c r="K51" s="106">
        <v>4058</v>
      </c>
      <c r="L51" s="106" t="s">
        <v>121</v>
      </c>
      <c r="M51" s="106" t="s">
        <v>3</v>
      </c>
      <c r="N51" s="106">
        <v>2</v>
      </c>
      <c r="O51" s="107" t="s">
        <v>27</v>
      </c>
      <c r="P51" s="115"/>
      <c r="Q51" s="65"/>
      <c r="R51" s="65"/>
      <c r="S51" s="65"/>
      <c r="T51" s="65"/>
      <c r="U51" s="65"/>
    </row>
    <row r="52" spans="1:21" s="46" customFormat="1" ht="28.5" customHeight="1" x14ac:dyDescent="0.3">
      <c r="A52" s="52">
        <f t="shared" si="1"/>
        <v>45931</v>
      </c>
      <c r="B52" s="50">
        <v>45931</v>
      </c>
      <c r="C52" s="29" t="s">
        <v>69</v>
      </c>
      <c r="D52" s="41">
        <v>4058</v>
      </c>
      <c r="E52" s="42" t="s">
        <v>42</v>
      </c>
      <c r="F52" s="44" t="s">
        <v>435</v>
      </c>
      <c r="G52" s="30" t="s">
        <v>360</v>
      </c>
      <c r="H52" s="100" t="s">
        <v>438</v>
      </c>
      <c r="I52" s="116" t="s">
        <v>439</v>
      </c>
      <c r="J52" s="116" t="s">
        <v>377</v>
      </c>
      <c r="K52" s="106">
        <v>4058</v>
      </c>
      <c r="L52" s="106" t="s">
        <v>121</v>
      </c>
      <c r="M52" s="106" t="s">
        <v>3</v>
      </c>
      <c r="N52" s="106">
        <v>2</v>
      </c>
      <c r="O52" s="107" t="s">
        <v>27</v>
      </c>
      <c r="P52" s="115"/>
      <c r="Q52" s="65"/>
      <c r="R52" s="65"/>
      <c r="S52" s="65"/>
      <c r="T52" s="65"/>
      <c r="U52" s="65"/>
    </row>
    <row r="53" spans="1:21" s="46" customFormat="1" ht="28.5" customHeight="1" x14ac:dyDescent="0.3">
      <c r="A53" s="52">
        <f t="shared" si="1"/>
        <v>45931</v>
      </c>
      <c r="B53" s="50">
        <v>45931</v>
      </c>
      <c r="C53" s="29" t="s">
        <v>70</v>
      </c>
      <c r="D53" s="41">
        <v>4377</v>
      </c>
      <c r="E53" s="42" t="s">
        <v>42</v>
      </c>
      <c r="F53" s="44" t="s">
        <v>435</v>
      </c>
      <c r="G53" s="30" t="s">
        <v>360</v>
      </c>
      <c r="H53" s="100" t="s">
        <v>436</v>
      </c>
      <c r="I53" s="116" t="s">
        <v>437</v>
      </c>
      <c r="J53" s="116" t="s">
        <v>406</v>
      </c>
      <c r="K53" s="106">
        <v>4377</v>
      </c>
      <c r="L53" s="106" t="s">
        <v>121</v>
      </c>
      <c r="M53" s="106" t="s">
        <v>3</v>
      </c>
      <c r="N53" s="106">
        <v>2</v>
      </c>
      <c r="O53" s="107" t="s">
        <v>28</v>
      </c>
      <c r="P53" s="115"/>
      <c r="Q53" s="65"/>
      <c r="R53" s="65"/>
      <c r="S53" s="65"/>
      <c r="T53" s="65"/>
      <c r="U53" s="65"/>
    </row>
    <row r="54" spans="1:21" s="46" customFormat="1" ht="28.5" customHeight="1" x14ac:dyDescent="0.3">
      <c r="A54" s="52">
        <f t="shared" si="1"/>
        <v>45931</v>
      </c>
      <c r="B54" s="50">
        <v>45931</v>
      </c>
      <c r="C54" s="29" t="s">
        <v>89</v>
      </c>
      <c r="D54" s="41">
        <v>4134</v>
      </c>
      <c r="E54" s="42" t="s">
        <v>42</v>
      </c>
      <c r="F54" s="44" t="s">
        <v>435</v>
      </c>
      <c r="G54" s="30" t="s">
        <v>360</v>
      </c>
      <c r="H54" s="100" t="s">
        <v>436</v>
      </c>
      <c r="I54" s="116" t="s">
        <v>437</v>
      </c>
      <c r="J54" s="116" t="s">
        <v>406</v>
      </c>
      <c r="K54" s="106">
        <v>4134</v>
      </c>
      <c r="L54" s="106" t="s">
        <v>121</v>
      </c>
      <c r="M54" s="106" t="s">
        <v>3</v>
      </c>
      <c r="N54" s="106">
        <v>2</v>
      </c>
      <c r="O54" s="107" t="s">
        <v>28</v>
      </c>
      <c r="P54" s="115"/>
      <c r="Q54" s="65"/>
      <c r="R54" s="65"/>
      <c r="S54" s="65"/>
      <c r="T54" s="65"/>
      <c r="U54" s="65"/>
    </row>
    <row r="55" spans="1:21" s="46" customFormat="1" ht="28.5" customHeight="1" x14ac:dyDescent="0.3">
      <c r="A55" s="52">
        <f t="shared" si="1"/>
        <v>45931</v>
      </c>
      <c r="B55" s="50">
        <v>45931</v>
      </c>
      <c r="C55" s="29" t="s">
        <v>90</v>
      </c>
      <c r="D55" s="41">
        <v>4135</v>
      </c>
      <c r="E55" s="42" t="s">
        <v>42</v>
      </c>
      <c r="F55" s="44" t="s">
        <v>435</v>
      </c>
      <c r="G55" s="30" t="s">
        <v>360</v>
      </c>
      <c r="H55" s="100" t="s">
        <v>436</v>
      </c>
      <c r="I55" s="116" t="s">
        <v>437</v>
      </c>
      <c r="J55" s="116" t="s">
        <v>406</v>
      </c>
      <c r="K55" s="106">
        <v>4135</v>
      </c>
      <c r="L55" s="106" t="s">
        <v>121</v>
      </c>
      <c r="M55" s="106" t="s">
        <v>3</v>
      </c>
      <c r="N55" s="106">
        <v>2</v>
      </c>
      <c r="O55" s="107" t="s">
        <v>28</v>
      </c>
      <c r="P55" s="115"/>
      <c r="Q55" s="65"/>
      <c r="R55" s="65"/>
      <c r="S55" s="65"/>
      <c r="T55" s="65"/>
      <c r="U55" s="65"/>
    </row>
    <row r="56" spans="1:21" s="46" customFormat="1" ht="28.5" customHeight="1" x14ac:dyDescent="0.3">
      <c r="A56" s="52">
        <f t="shared" si="1"/>
        <v>45931</v>
      </c>
      <c r="B56" s="50">
        <v>45931</v>
      </c>
      <c r="C56" s="29" t="s">
        <v>158</v>
      </c>
      <c r="D56" s="41">
        <v>4127</v>
      </c>
      <c r="E56" s="42" t="s">
        <v>42</v>
      </c>
      <c r="F56" s="44" t="s">
        <v>435</v>
      </c>
      <c r="G56" s="30" t="s">
        <v>360</v>
      </c>
      <c r="H56" s="100" t="s">
        <v>440</v>
      </c>
      <c r="I56" s="116" t="s">
        <v>441</v>
      </c>
      <c r="J56" s="116" t="s">
        <v>362</v>
      </c>
      <c r="K56" s="106">
        <v>4127</v>
      </c>
      <c r="L56" s="106" t="s">
        <v>121</v>
      </c>
      <c r="M56" s="106" t="s">
        <v>3</v>
      </c>
      <c r="N56" s="106">
        <v>2</v>
      </c>
      <c r="O56" s="107" t="s">
        <v>28</v>
      </c>
      <c r="P56" s="115"/>
      <c r="Q56" s="65"/>
      <c r="R56" s="65"/>
      <c r="S56" s="65"/>
      <c r="T56" s="65"/>
      <c r="U56" s="65"/>
    </row>
    <row r="57" spans="1:21" s="46" customFormat="1" ht="28.5" customHeight="1" x14ac:dyDescent="0.3">
      <c r="A57" s="52">
        <f t="shared" si="1"/>
        <v>45931</v>
      </c>
      <c r="B57" s="50">
        <v>45931</v>
      </c>
      <c r="C57" s="29" t="s">
        <v>163</v>
      </c>
      <c r="D57" s="41">
        <v>4257</v>
      </c>
      <c r="E57" s="42" t="s">
        <v>30</v>
      </c>
      <c r="F57" s="44" t="s">
        <v>435</v>
      </c>
      <c r="G57" s="30" t="s">
        <v>360</v>
      </c>
      <c r="H57" s="100" t="s">
        <v>442</v>
      </c>
      <c r="I57" s="116" t="s">
        <v>443</v>
      </c>
      <c r="J57" s="116" t="s">
        <v>362</v>
      </c>
      <c r="K57" s="106">
        <v>4257</v>
      </c>
      <c r="L57" s="106" t="s">
        <v>121</v>
      </c>
      <c r="M57" s="106" t="s">
        <v>30</v>
      </c>
      <c r="N57" s="106">
        <v>14</v>
      </c>
      <c r="O57" s="107" t="s">
        <v>28</v>
      </c>
      <c r="P57" s="115"/>
      <c r="Q57" s="65"/>
      <c r="R57" s="65"/>
      <c r="S57" s="65"/>
      <c r="T57" s="65"/>
      <c r="U57" s="65"/>
    </row>
    <row r="58" spans="1:21" s="46" customFormat="1" ht="28.5" customHeight="1" x14ac:dyDescent="0.3">
      <c r="A58" s="52">
        <f t="shared" si="1"/>
        <v>45931</v>
      </c>
      <c r="B58" s="50">
        <v>45931</v>
      </c>
      <c r="C58" s="29" t="s">
        <v>71</v>
      </c>
      <c r="D58" s="41">
        <v>4070</v>
      </c>
      <c r="E58" s="42" t="s">
        <v>42</v>
      </c>
      <c r="F58" s="44" t="s">
        <v>435</v>
      </c>
      <c r="G58" s="30" t="s">
        <v>360</v>
      </c>
      <c r="H58" s="100" t="s">
        <v>442</v>
      </c>
      <c r="I58" s="116" t="s">
        <v>443</v>
      </c>
      <c r="J58" s="116" t="s">
        <v>362</v>
      </c>
      <c r="K58" s="106">
        <v>4070</v>
      </c>
      <c r="L58" s="106" t="s">
        <v>121</v>
      </c>
      <c r="M58" s="106" t="s">
        <v>4</v>
      </c>
      <c r="N58" s="106">
        <v>4</v>
      </c>
      <c r="O58" s="107" t="s">
        <v>28</v>
      </c>
      <c r="P58" s="115"/>
      <c r="Q58" s="65"/>
      <c r="R58" s="65"/>
      <c r="S58" s="65"/>
      <c r="T58" s="65"/>
      <c r="U58" s="65"/>
    </row>
    <row r="59" spans="1:21" s="46" customFormat="1" ht="28.5" customHeight="1" x14ac:dyDescent="0.3">
      <c r="A59" s="52">
        <f t="shared" si="1"/>
        <v>45931</v>
      </c>
      <c r="B59" s="50">
        <v>45931</v>
      </c>
      <c r="C59" s="29" t="s">
        <v>71</v>
      </c>
      <c r="D59" s="41">
        <v>4070</v>
      </c>
      <c r="E59" s="42" t="s">
        <v>42</v>
      </c>
      <c r="F59" s="44" t="s">
        <v>435</v>
      </c>
      <c r="G59" s="30" t="s">
        <v>360</v>
      </c>
      <c r="H59" s="100" t="s">
        <v>440</v>
      </c>
      <c r="I59" s="116" t="s">
        <v>441</v>
      </c>
      <c r="J59" s="116" t="s">
        <v>362</v>
      </c>
      <c r="K59" s="106">
        <v>4070</v>
      </c>
      <c r="L59" s="106" t="s">
        <v>121</v>
      </c>
      <c r="M59" s="106" t="s">
        <v>4</v>
      </c>
      <c r="N59" s="106">
        <v>4</v>
      </c>
      <c r="O59" s="107" t="s">
        <v>28</v>
      </c>
      <c r="P59" s="115"/>
      <c r="Q59" s="65"/>
      <c r="R59" s="65"/>
      <c r="S59" s="65"/>
      <c r="T59" s="65"/>
      <c r="U59" s="65"/>
    </row>
    <row r="60" spans="1:21" s="46" customFormat="1" ht="28.5" customHeight="1" x14ac:dyDescent="0.3">
      <c r="A60" s="52">
        <f t="shared" si="1"/>
        <v>45931</v>
      </c>
      <c r="B60" s="50">
        <v>45931</v>
      </c>
      <c r="C60" s="29" t="s">
        <v>95</v>
      </c>
      <c r="D60" s="41">
        <v>4189</v>
      </c>
      <c r="E60" s="42" t="s">
        <v>42</v>
      </c>
      <c r="F60" s="44" t="s">
        <v>435</v>
      </c>
      <c r="G60" s="30" t="s">
        <v>360</v>
      </c>
      <c r="H60" s="100" t="s">
        <v>444</v>
      </c>
      <c r="I60" s="116" t="s">
        <v>445</v>
      </c>
      <c r="J60" s="116" t="s">
        <v>365</v>
      </c>
      <c r="K60" s="106">
        <v>4189</v>
      </c>
      <c r="L60" s="106" t="s">
        <v>121</v>
      </c>
      <c r="M60" s="106" t="s">
        <v>3</v>
      </c>
      <c r="N60" s="106">
        <v>2</v>
      </c>
      <c r="O60" s="107" t="s">
        <v>28</v>
      </c>
      <c r="P60" s="115"/>
      <c r="Q60" s="65"/>
      <c r="R60" s="65"/>
      <c r="S60" s="65"/>
      <c r="T60" s="65"/>
      <c r="U60" s="65"/>
    </row>
    <row r="61" spans="1:21" s="46" customFormat="1" ht="28.5" customHeight="1" x14ac:dyDescent="0.3">
      <c r="A61" s="52">
        <f t="shared" si="1"/>
        <v>45931</v>
      </c>
      <c r="B61" s="50">
        <v>45931</v>
      </c>
      <c r="C61" s="29" t="s">
        <v>95</v>
      </c>
      <c r="D61" s="41">
        <v>4189</v>
      </c>
      <c r="E61" s="42" t="s">
        <v>42</v>
      </c>
      <c r="F61" s="44" t="s">
        <v>435</v>
      </c>
      <c r="G61" s="30" t="s">
        <v>360</v>
      </c>
      <c r="H61" s="100" t="s">
        <v>438</v>
      </c>
      <c r="I61" s="116" t="s">
        <v>439</v>
      </c>
      <c r="J61" s="116" t="s">
        <v>377</v>
      </c>
      <c r="K61" s="106">
        <v>4189</v>
      </c>
      <c r="L61" s="106" t="s">
        <v>121</v>
      </c>
      <c r="M61" s="106" t="s">
        <v>3</v>
      </c>
      <c r="N61" s="106">
        <v>2</v>
      </c>
      <c r="O61" s="107" t="s">
        <v>28</v>
      </c>
      <c r="P61" s="115"/>
      <c r="Q61" s="65"/>
      <c r="R61" s="65"/>
      <c r="S61" s="65"/>
      <c r="T61" s="65"/>
      <c r="U61" s="65"/>
    </row>
    <row r="62" spans="1:21" s="46" customFormat="1" ht="28.5" customHeight="1" x14ac:dyDescent="0.3">
      <c r="A62" s="52">
        <f t="shared" si="1"/>
        <v>45931</v>
      </c>
      <c r="B62" s="50">
        <v>45931</v>
      </c>
      <c r="C62" s="29" t="s">
        <v>72</v>
      </c>
      <c r="D62" s="41">
        <v>7553</v>
      </c>
      <c r="E62" s="42" t="s">
        <v>42</v>
      </c>
      <c r="F62" s="44" t="s">
        <v>435</v>
      </c>
      <c r="G62" s="30" t="s">
        <v>360</v>
      </c>
      <c r="H62" s="100" t="s">
        <v>442</v>
      </c>
      <c r="I62" s="116" t="s">
        <v>443</v>
      </c>
      <c r="J62" s="116" t="s">
        <v>362</v>
      </c>
      <c r="K62" s="106">
        <v>7553</v>
      </c>
      <c r="L62" s="106" t="s">
        <v>121</v>
      </c>
      <c r="M62" s="106" t="s">
        <v>3</v>
      </c>
      <c r="N62" s="106">
        <v>2</v>
      </c>
      <c r="O62" s="107" t="s">
        <v>28</v>
      </c>
      <c r="P62" s="115"/>
      <c r="Q62" s="65"/>
      <c r="R62" s="65"/>
      <c r="S62" s="65"/>
      <c r="T62" s="65"/>
      <c r="U62" s="65"/>
    </row>
    <row r="63" spans="1:21" s="46" customFormat="1" ht="28.5" customHeight="1" x14ac:dyDescent="0.3">
      <c r="A63" s="52">
        <f t="shared" si="1"/>
        <v>45931</v>
      </c>
      <c r="B63" s="50">
        <v>45931</v>
      </c>
      <c r="C63" s="29" t="s">
        <v>206</v>
      </c>
      <c r="D63" s="41">
        <v>7550</v>
      </c>
      <c r="E63" s="42" t="s">
        <v>42</v>
      </c>
      <c r="F63" s="44" t="s">
        <v>435</v>
      </c>
      <c r="G63" s="30" t="s">
        <v>360</v>
      </c>
      <c r="H63" s="100" t="s">
        <v>442</v>
      </c>
      <c r="I63" s="116" t="s">
        <v>443</v>
      </c>
      <c r="J63" s="116" t="s">
        <v>362</v>
      </c>
      <c r="K63" s="106">
        <v>7550</v>
      </c>
      <c r="L63" s="106" t="s">
        <v>121</v>
      </c>
      <c r="M63" s="106" t="s">
        <v>3</v>
      </c>
      <c r="N63" s="106">
        <v>2</v>
      </c>
      <c r="O63" s="107" t="s">
        <v>28</v>
      </c>
      <c r="P63" s="115"/>
      <c r="Q63" s="65"/>
      <c r="R63" s="65"/>
      <c r="S63" s="65"/>
      <c r="T63" s="65"/>
      <c r="U63" s="65"/>
    </row>
    <row r="64" spans="1:21" s="46" customFormat="1" ht="28.5" customHeight="1" x14ac:dyDescent="0.3">
      <c r="A64" s="52">
        <f t="shared" si="1"/>
        <v>45931</v>
      </c>
      <c r="B64" s="50">
        <v>45931</v>
      </c>
      <c r="C64" s="29" t="s">
        <v>206</v>
      </c>
      <c r="D64" s="41">
        <v>7550</v>
      </c>
      <c r="E64" s="42" t="s">
        <v>42</v>
      </c>
      <c r="F64" s="44" t="s">
        <v>435</v>
      </c>
      <c r="G64" s="30" t="s">
        <v>360</v>
      </c>
      <c r="H64" s="100" t="s">
        <v>440</v>
      </c>
      <c r="I64" s="116" t="s">
        <v>441</v>
      </c>
      <c r="J64" s="116" t="s">
        <v>362</v>
      </c>
      <c r="K64" s="106">
        <v>7550</v>
      </c>
      <c r="L64" s="106" t="s">
        <v>121</v>
      </c>
      <c r="M64" s="106" t="s">
        <v>3</v>
      </c>
      <c r="N64" s="106">
        <v>2</v>
      </c>
      <c r="O64" s="107" t="s">
        <v>28</v>
      </c>
      <c r="P64" s="115"/>
      <c r="Q64" s="65"/>
      <c r="R64" s="65"/>
      <c r="S64" s="65"/>
      <c r="T64" s="65"/>
      <c r="U64" s="65"/>
    </row>
    <row r="65" spans="1:21" s="46" customFormat="1" ht="28.5" customHeight="1" x14ac:dyDescent="0.3">
      <c r="A65" s="52">
        <f t="shared" si="1"/>
        <v>45931</v>
      </c>
      <c r="B65" s="50">
        <v>45931</v>
      </c>
      <c r="C65" s="29" t="s">
        <v>213</v>
      </c>
      <c r="D65" s="41">
        <v>4200</v>
      </c>
      <c r="E65" s="42" t="s">
        <v>30</v>
      </c>
      <c r="F65" s="44" t="s">
        <v>435</v>
      </c>
      <c r="G65" s="30" t="s">
        <v>360</v>
      </c>
      <c r="H65" s="100" t="s">
        <v>442</v>
      </c>
      <c r="I65" s="116" t="s">
        <v>443</v>
      </c>
      <c r="J65" s="116" t="s">
        <v>362</v>
      </c>
      <c r="K65" s="106">
        <v>4200</v>
      </c>
      <c r="L65" s="106" t="s">
        <v>121</v>
      </c>
      <c r="M65" s="106" t="s">
        <v>30</v>
      </c>
      <c r="N65" s="106">
        <v>14</v>
      </c>
      <c r="O65" s="107" t="s">
        <v>28</v>
      </c>
      <c r="P65" s="115"/>
      <c r="Q65" s="65"/>
      <c r="R65" s="65"/>
      <c r="S65" s="65"/>
      <c r="T65" s="65"/>
      <c r="U65" s="65"/>
    </row>
    <row r="66" spans="1:21" s="46" customFormat="1" ht="28.5" customHeight="1" x14ac:dyDescent="0.3">
      <c r="A66" s="52">
        <f t="shared" si="1"/>
        <v>45931</v>
      </c>
      <c r="B66" s="50">
        <v>45931</v>
      </c>
      <c r="C66" s="29" t="s">
        <v>213</v>
      </c>
      <c r="D66" s="41">
        <v>4200</v>
      </c>
      <c r="E66" s="42" t="s">
        <v>30</v>
      </c>
      <c r="F66" s="44" t="s">
        <v>435</v>
      </c>
      <c r="G66" s="30" t="s">
        <v>360</v>
      </c>
      <c r="H66" s="100" t="s">
        <v>436</v>
      </c>
      <c r="I66" s="116" t="s">
        <v>437</v>
      </c>
      <c r="J66" s="116" t="s">
        <v>406</v>
      </c>
      <c r="K66" s="106">
        <v>4200</v>
      </c>
      <c r="L66" s="106" t="s">
        <v>121</v>
      </c>
      <c r="M66" s="106" t="s">
        <v>30</v>
      </c>
      <c r="N66" s="106">
        <v>14</v>
      </c>
      <c r="O66" s="107" t="s">
        <v>28</v>
      </c>
      <c r="P66" s="115"/>
      <c r="Q66" s="65"/>
      <c r="R66" s="65"/>
      <c r="S66" s="65"/>
      <c r="T66" s="65"/>
      <c r="U66" s="65"/>
    </row>
    <row r="67" spans="1:21" s="46" customFormat="1" ht="28.5" customHeight="1" x14ac:dyDescent="0.3">
      <c r="A67" s="52">
        <f t="shared" si="1"/>
        <v>45931</v>
      </c>
      <c r="B67" s="50">
        <v>45931</v>
      </c>
      <c r="C67" s="29" t="s">
        <v>353</v>
      </c>
      <c r="D67" s="41">
        <v>4092</v>
      </c>
      <c r="E67" s="42" t="s">
        <v>44</v>
      </c>
      <c r="F67" s="44" t="s">
        <v>435</v>
      </c>
      <c r="G67" s="30" t="s">
        <v>360</v>
      </c>
      <c r="H67" s="100" t="s">
        <v>442</v>
      </c>
      <c r="I67" s="116" t="s">
        <v>443</v>
      </c>
      <c r="J67" s="116" t="s">
        <v>362</v>
      </c>
      <c r="K67" s="106">
        <v>4092</v>
      </c>
      <c r="L67" s="106" t="s">
        <v>121</v>
      </c>
      <c r="M67" s="106" t="s">
        <v>29</v>
      </c>
      <c r="N67" s="106">
        <v>10</v>
      </c>
      <c r="O67" s="107" t="s">
        <v>28</v>
      </c>
      <c r="P67" s="115"/>
      <c r="Q67" s="65"/>
      <c r="R67" s="65"/>
      <c r="S67" s="65"/>
      <c r="T67" s="65"/>
      <c r="U67" s="65"/>
    </row>
    <row r="68" spans="1:21" s="46" customFormat="1" ht="28.5" customHeight="1" x14ac:dyDescent="0.3">
      <c r="A68" s="52">
        <f t="shared" si="1"/>
        <v>45931</v>
      </c>
      <c r="B68" s="50">
        <v>45931</v>
      </c>
      <c r="C68" s="29" t="s">
        <v>353</v>
      </c>
      <c r="D68" s="41">
        <v>4092</v>
      </c>
      <c r="E68" s="42" t="s">
        <v>44</v>
      </c>
      <c r="F68" s="44" t="s">
        <v>435</v>
      </c>
      <c r="G68" s="30" t="s">
        <v>360</v>
      </c>
      <c r="H68" s="100" t="s">
        <v>440</v>
      </c>
      <c r="I68" s="116" t="s">
        <v>441</v>
      </c>
      <c r="J68" s="116" t="s">
        <v>362</v>
      </c>
      <c r="K68" s="106">
        <v>4092</v>
      </c>
      <c r="L68" s="106" t="s">
        <v>121</v>
      </c>
      <c r="M68" s="106" t="s">
        <v>29</v>
      </c>
      <c r="N68" s="106">
        <v>10</v>
      </c>
      <c r="O68" s="107" t="s">
        <v>28</v>
      </c>
      <c r="P68" s="115"/>
      <c r="Q68" s="65"/>
      <c r="R68" s="65"/>
      <c r="S68" s="65"/>
      <c r="T68" s="65"/>
      <c r="U68" s="65"/>
    </row>
    <row r="69" spans="1:21" s="46" customFormat="1" ht="28.5" customHeight="1" x14ac:dyDescent="0.3">
      <c r="A69" s="52">
        <f t="shared" si="1"/>
        <v>45931</v>
      </c>
      <c r="B69" s="50">
        <v>45931</v>
      </c>
      <c r="C69" s="29" t="s">
        <v>74</v>
      </c>
      <c r="D69" s="41">
        <v>4115</v>
      </c>
      <c r="E69" s="42" t="s">
        <v>42</v>
      </c>
      <c r="F69" s="44" t="s">
        <v>435</v>
      </c>
      <c r="G69" s="30" t="s">
        <v>360</v>
      </c>
      <c r="H69" s="100" t="s">
        <v>436</v>
      </c>
      <c r="I69" s="116" t="s">
        <v>437</v>
      </c>
      <c r="J69" s="116" t="s">
        <v>406</v>
      </c>
      <c r="K69" s="106">
        <v>4115</v>
      </c>
      <c r="L69" s="106" t="s">
        <v>121</v>
      </c>
      <c r="M69" s="106" t="s">
        <v>3</v>
      </c>
      <c r="N69" s="106">
        <v>2</v>
      </c>
      <c r="O69" s="107" t="s">
        <v>28</v>
      </c>
      <c r="P69" s="115"/>
      <c r="Q69" s="65"/>
      <c r="R69" s="65"/>
      <c r="S69" s="65"/>
      <c r="T69" s="65"/>
      <c r="U69" s="65"/>
    </row>
    <row r="70" spans="1:21" s="46" customFormat="1" ht="28.5" customHeight="1" x14ac:dyDescent="0.3">
      <c r="A70" s="52">
        <f t="shared" ref="A70:A102" si="2">B70</f>
        <v>45931</v>
      </c>
      <c r="B70" s="50">
        <v>45931</v>
      </c>
      <c r="C70" s="29" t="s">
        <v>222</v>
      </c>
      <c r="D70" s="41">
        <v>4310</v>
      </c>
      <c r="E70" s="42" t="s">
        <v>42</v>
      </c>
      <c r="F70" s="44" t="s">
        <v>435</v>
      </c>
      <c r="G70" s="30" t="s">
        <v>360</v>
      </c>
      <c r="H70" s="100" t="s">
        <v>436</v>
      </c>
      <c r="I70" s="116" t="s">
        <v>437</v>
      </c>
      <c r="J70" s="116" t="s">
        <v>406</v>
      </c>
      <c r="K70" s="106">
        <v>4310</v>
      </c>
      <c r="L70" s="106" t="s">
        <v>134</v>
      </c>
      <c r="M70" s="106" t="s">
        <v>3</v>
      </c>
      <c r="N70" s="106">
        <v>2</v>
      </c>
      <c r="O70" s="107" t="s">
        <v>28</v>
      </c>
      <c r="P70" s="115"/>
      <c r="Q70" s="65"/>
      <c r="R70" s="65"/>
      <c r="S70" s="65"/>
      <c r="T70" s="65"/>
      <c r="U70" s="65"/>
    </row>
    <row r="71" spans="1:21" s="46" customFormat="1" ht="28.5" customHeight="1" x14ac:dyDescent="0.3">
      <c r="A71" s="52">
        <f t="shared" si="2"/>
        <v>45931</v>
      </c>
      <c r="B71" s="50">
        <v>45931</v>
      </c>
      <c r="C71" s="29" t="s">
        <v>224</v>
      </c>
      <c r="D71" s="41">
        <v>4247</v>
      </c>
      <c r="E71" s="42" t="s">
        <v>42</v>
      </c>
      <c r="F71" s="44" t="s">
        <v>435</v>
      </c>
      <c r="G71" s="30" t="s">
        <v>360</v>
      </c>
      <c r="H71" s="100" t="s">
        <v>436</v>
      </c>
      <c r="I71" s="116" t="s">
        <v>437</v>
      </c>
      <c r="J71" s="116" t="s">
        <v>406</v>
      </c>
      <c r="K71" s="106">
        <v>4247</v>
      </c>
      <c r="L71" s="106" t="s">
        <v>134</v>
      </c>
      <c r="M71" s="106" t="s">
        <v>3</v>
      </c>
      <c r="N71" s="106">
        <v>2</v>
      </c>
      <c r="O71" s="107" t="s">
        <v>28</v>
      </c>
      <c r="P71" s="115"/>
      <c r="Q71" s="65"/>
      <c r="R71" s="65"/>
      <c r="S71" s="65"/>
      <c r="T71" s="65"/>
      <c r="U71" s="65"/>
    </row>
    <row r="72" spans="1:21" s="46" customFormat="1" ht="28.5" customHeight="1" x14ac:dyDescent="0.3">
      <c r="A72" s="52">
        <f t="shared" si="2"/>
        <v>45931</v>
      </c>
      <c r="B72" s="50">
        <v>45931</v>
      </c>
      <c r="C72" s="29" t="s">
        <v>100</v>
      </c>
      <c r="D72" s="41">
        <v>4621</v>
      </c>
      <c r="E72" s="42" t="s">
        <v>33</v>
      </c>
      <c r="F72" s="44" t="s">
        <v>435</v>
      </c>
      <c r="G72" s="30" t="s">
        <v>360</v>
      </c>
      <c r="H72" s="100" t="s">
        <v>436</v>
      </c>
      <c r="I72" s="116" t="s">
        <v>437</v>
      </c>
      <c r="J72" s="116" t="s">
        <v>406</v>
      </c>
      <c r="K72" s="106">
        <v>4621</v>
      </c>
      <c r="L72" s="106" t="s">
        <v>121</v>
      </c>
      <c r="M72" s="106" t="s">
        <v>36</v>
      </c>
      <c r="N72" s="106">
        <v>12</v>
      </c>
      <c r="O72" s="107" t="s">
        <v>27</v>
      </c>
      <c r="P72" s="115"/>
      <c r="Q72" s="65"/>
      <c r="R72" s="65"/>
      <c r="S72" s="65"/>
      <c r="T72" s="65"/>
      <c r="U72" s="65"/>
    </row>
    <row r="73" spans="1:21" s="46" customFormat="1" ht="28.5" customHeight="1" x14ac:dyDescent="0.3">
      <c r="A73" s="52">
        <f t="shared" si="2"/>
        <v>45931</v>
      </c>
      <c r="B73" s="50">
        <v>45931</v>
      </c>
      <c r="C73" s="29" t="s">
        <v>238</v>
      </c>
      <c r="D73" s="41">
        <v>4182</v>
      </c>
      <c r="E73" s="42" t="s">
        <v>30</v>
      </c>
      <c r="F73" s="44" t="s">
        <v>435</v>
      </c>
      <c r="G73" s="30" t="s">
        <v>360</v>
      </c>
      <c r="H73" s="100" t="s">
        <v>436</v>
      </c>
      <c r="I73" s="116" t="s">
        <v>437</v>
      </c>
      <c r="J73" s="116" t="s">
        <v>406</v>
      </c>
      <c r="K73" s="106">
        <v>4182</v>
      </c>
      <c r="L73" s="106" t="s">
        <v>121</v>
      </c>
      <c r="M73" s="106" t="s">
        <v>30</v>
      </c>
      <c r="N73" s="106">
        <v>14</v>
      </c>
      <c r="O73" s="107" t="s">
        <v>28</v>
      </c>
      <c r="P73" s="115"/>
      <c r="Q73" s="65"/>
      <c r="R73" s="65"/>
      <c r="S73" s="65"/>
      <c r="T73" s="65"/>
      <c r="U73" s="65"/>
    </row>
    <row r="74" spans="1:21" s="46" customFormat="1" ht="28.5" customHeight="1" x14ac:dyDescent="0.3">
      <c r="A74" s="52">
        <f t="shared" si="2"/>
        <v>45931</v>
      </c>
      <c r="B74" s="50">
        <v>45931</v>
      </c>
      <c r="C74" s="29" t="s">
        <v>102</v>
      </c>
      <c r="D74" s="41">
        <v>4823</v>
      </c>
      <c r="E74" s="42" t="s">
        <v>30</v>
      </c>
      <c r="F74" s="44" t="s">
        <v>435</v>
      </c>
      <c r="G74" s="30" t="s">
        <v>360</v>
      </c>
      <c r="H74" s="100" t="s">
        <v>446</v>
      </c>
      <c r="I74" s="116" t="s">
        <v>447</v>
      </c>
      <c r="J74" s="116" t="s">
        <v>377</v>
      </c>
      <c r="K74" s="106">
        <v>4823</v>
      </c>
      <c r="L74" s="106" t="s">
        <v>121</v>
      </c>
      <c r="M74" s="106" t="s">
        <v>30</v>
      </c>
      <c r="N74" s="106">
        <v>14</v>
      </c>
      <c r="O74" s="107" t="s">
        <v>28</v>
      </c>
      <c r="P74" s="115"/>
      <c r="Q74" s="65"/>
      <c r="R74" s="65"/>
      <c r="S74" s="65"/>
      <c r="T74" s="65"/>
      <c r="U74" s="65"/>
    </row>
    <row r="75" spans="1:21" s="46" customFormat="1" ht="28.5" customHeight="1" x14ac:dyDescent="0.3">
      <c r="A75" s="52">
        <f t="shared" si="2"/>
        <v>45931</v>
      </c>
      <c r="B75" s="50">
        <v>45931</v>
      </c>
      <c r="C75" s="29" t="s">
        <v>102</v>
      </c>
      <c r="D75" s="41">
        <v>4823</v>
      </c>
      <c r="E75" s="42" t="s">
        <v>30</v>
      </c>
      <c r="F75" s="44" t="s">
        <v>435</v>
      </c>
      <c r="G75" s="30" t="s">
        <v>360</v>
      </c>
      <c r="H75" s="100" t="s">
        <v>448</v>
      </c>
      <c r="I75" s="116" t="s">
        <v>449</v>
      </c>
      <c r="J75" s="116" t="s">
        <v>377</v>
      </c>
      <c r="K75" s="106">
        <v>4823</v>
      </c>
      <c r="L75" s="106" t="s">
        <v>121</v>
      </c>
      <c r="M75" s="106" t="s">
        <v>30</v>
      </c>
      <c r="N75" s="106">
        <v>14</v>
      </c>
      <c r="O75" s="107" t="s">
        <v>28</v>
      </c>
      <c r="P75" s="115"/>
      <c r="Q75" s="65"/>
      <c r="R75" s="65"/>
      <c r="S75" s="65"/>
      <c r="T75" s="65"/>
      <c r="U75" s="65"/>
    </row>
    <row r="76" spans="1:21" s="46" customFormat="1" ht="28.5" customHeight="1" x14ac:dyDescent="0.3">
      <c r="A76" s="52">
        <f t="shared" si="2"/>
        <v>45931</v>
      </c>
      <c r="B76" s="50">
        <v>45931</v>
      </c>
      <c r="C76" s="29" t="s">
        <v>102</v>
      </c>
      <c r="D76" s="41">
        <v>4823</v>
      </c>
      <c r="E76" s="42" t="s">
        <v>30</v>
      </c>
      <c r="F76" s="44" t="s">
        <v>435</v>
      </c>
      <c r="G76" s="30" t="s">
        <v>360</v>
      </c>
      <c r="H76" s="100" t="s">
        <v>436</v>
      </c>
      <c r="I76" s="116" t="s">
        <v>437</v>
      </c>
      <c r="J76" s="116" t="s">
        <v>406</v>
      </c>
      <c r="K76" s="106">
        <v>4823</v>
      </c>
      <c r="L76" s="106" t="s">
        <v>121</v>
      </c>
      <c r="M76" s="106" t="s">
        <v>30</v>
      </c>
      <c r="N76" s="106">
        <v>14</v>
      </c>
      <c r="O76" s="107" t="s">
        <v>28</v>
      </c>
      <c r="P76" s="115"/>
      <c r="Q76" s="65"/>
      <c r="R76" s="65"/>
      <c r="S76" s="65"/>
      <c r="T76" s="65"/>
      <c r="U76" s="65"/>
    </row>
    <row r="77" spans="1:21" s="46" customFormat="1" ht="28.5" customHeight="1" x14ac:dyDescent="0.3">
      <c r="A77" s="52">
        <f t="shared" si="2"/>
        <v>45931</v>
      </c>
      <c r="B77" s="50">
        <v>45931</v>
      </c>
      <c r="C77" s="29" t="s">
        <v>242</v>
      </c>
      <c r="D77" s="41">
        <v>4820</v>
      </c>
      <c r="E77" s="42" t="s">
        <v>30</v>
      </c>
      <c r="F77" s="44" t="s">
        <v>435</v>
      </c>
      <c r="G77" s="30" t="s">
        <v>360</v>
      </c>
      <c r="H77" s="100" t="s">
        <v>448</v>
      </c>
      <c r="I77" s="116" t="s">
        <v>449</v>
      </c>
      <c r="J77" s="116" t="s">
        <v>377</v>
      </c>
      <c r="K77" s="106">
        <v>4820</v>
      </c>
      <c r="L77" s="106" t="s">
        <v>121</v>
      </c>
      <c r="M77" s="106" t="s">
        <v>30</v>
      </c>
      <c r="N77" s="106">
        <v>14</v>
      </c>
      <c r="O77" s="107" t="s">
        <v>28</v>
      </c>
      <c r="P77" s="115"/>
      <c r="Q77" s="65"/>
      <c r="R77" s="65"/>
      <c r="S77" s="65"/>
      <c r="T77" s="65"/>
      <c r="U77" s="65"/>
    </row>
    <row r="78" spans="1:21" s="46" customFormat="1" ht="28.5" customHeight="1" x14ac:dyDescent="0.3">
      <c r="A78" s="52">
        <f t="shared" si="2"/>
        <v>45931</v>
      </c>
      <c r="B78" s="50">
        <v>45931</v>
      </c>
      <c r="C78" s="29" t="s">
        <v>242</v>
      </c>
      <c r="D78" s="41">
        <v>4820</v>
      </c>
      <c r="E78" s="42" t="s">
        <v>30</v>
      </c>
      <c r="F78" s="44" t="s">
        <v>435</v>
      </c>
      <c r="G78" s="30" t="s">
        <v>360</v>
      </c>
      <c r="H78" s="100" t="s">
        <v>436</v>
      </c>
      <c r="I78" s="116" t="s">
        <v>437</v>
      </c>
      <c r="J78" s="116" t="s">
        <v>406</v>
      </c>
      <c r="K78" s="106">
        <v>4820</v>
      </c>
      <c r="L78" s="106" t="s">
        <v>121</v>
      </c>
      <c r="M78" s="106" t="s">
        <v>30</v>
      </c>
      <c r="N78" s="106">
        <v>14</v>
      </c>
      <c r="O78" s="107" t="s">
        <v>28</v>
      </c>
      <c r="P78" s="115"/>
      <c r="Q78" s="65"/>
      <c r="R78" s="65"/>
      <c r="S78" s="65"/>
      <c r="T78" s="65"/>
      <c r="U78" s="65"/>
    </row>
    <row r="79" spans="1:21" s="46" customFormat="1" ht="28.5" customHeight="1" x14ac:dyDescent="0.3">
      <c r="A79" s="52">
        <f t="shared" si="2"/>
        <v>45931</v>
      </c>
      <c r="B79" s="50">
        <v>45931</v>
      </c>
      <c r="C79" s="29" t="s">
        <v>257</v>
      </c>
      <c r="D79" s="41">
        <v>4235</v>
      </c>
      <c r="E79" s="42" t="s">
        <v>33</v>
      </c>
      <c r="F79" s="44" t="s">
        <v>435</v>
      </c>
      <c r="G79" s="30" t="s">
        <v>360</v>
      </c>
      <c r="H79" s="100" t="s">
        <v>442</v>
      </c>
      <c r="I79" s="116" t="s">
        <v>443</v>
      </c>
      <c r="J79" s="116" t="s">
        <v>362</v>
      </c>
      <c r="K79" s="106">
        <v>4235</v>
      </c>
      <c r="L79" s="106" t="s">
        <v>134</v>
      </c>
      <c r="M79" s="106" t="s">
        <v>33</v>
      </c>
      <c r="N79" s="106">
        <v>8</v>
      </c>
      <c r="O79" s="107" t="s">
        <v>27</v>
      </c>
      <c r="P79" s="115"/>
      <c r="Q79" s="65"/>
      <c r="R79" s="65"/>
      <c r="S79" s="65"/>
      <c r="T79" s="65"/>
      <c r="U79" s="65"/>
    </row>
    <row r="80" spans="1:21" s="46" customFormat="1" ht="28.5" customHeight="1" x14ac:dyDescent="0.3">
      <c r="A80" s="52">
        <f t="shared" si="2"/>
        <v>45931</v>
      </c>
      <c r="B80" s="50">
        <v>45931</v>
      </c>
      <c r="C80" s="29" t="s">
        <v>255</v>
      </c>
      <c r="D80" s="41">
        <v>4467</v>
      </c>
      <c r="E80" s="42" t="s">
        <v>33</v>
      </c>
      <c r="F80" s="44" t="s">
        <v>435</v>
      </c>
      <c r="G80" s="30" t="s">
        <v>360</v>
      </c>
      <c r="H80" s="100" t="s">
        <v>442</v>
      </c>
      <c r="I80" s="116" t="s">
        <v>443</v>
      </c>
      <c r="J80" s="116" t="s">
        <v>362</v>
      </c>
      <c r="K80" s="106">
        <v>4467</v>
      </c>
      <c r="L80" s="106" t="s">
        <v>121</v>
      </c>
      <c r="M80" s="106" t="s">
        <v>33</v>
      </c>
      <c r="N80" s="106">
        <v>8</v>
      </c>
      <c r="O80" s="107" t="s">
        <v>28</v>
      </c>
      <c r="P80" s="115"/>
      <c r="Q80" s="65"/>
      <c r="R80" s="65"/>
      <c r="S80" s="65"/>
      <c r="T80" s="65"/>
      <c r="U80" s="65"/>
    </row>
    <row r="81" spans="1:21" s="46" customFormat="1" ht="28.5" customHeight="1" x14ac:dyDescent="0.3">
      <c r="A81" s="52">
        <f t="shared" si="2"/>
        <v>45931</v>
      </c>
      <c r="B81" s="50">
        <v>45931</v>
      </c>
      <c r="C81" s="29" t="s">
        <v>255</v>
      </c>
      <c r="D81" s="41">
        <v>4467</v>
      </c>
      <c r="E81" s="42" t="s">
        <v>33</v>
      </c>
      <c r="F81" s="44" t="s">
        <v>435</v>
      </c>
      <c r="G81" s="30" t="s">
        <v>360</v>
      </c>
      <c r="H81" s="100" t="s">
        <v>440</v>
      </c>
      <c r="I81" s="116" t="s">
        <v>441</v>
      </c>
      <c r="J81" s="116" t="s">
        <v>362</v>
      </c>
      <c r="K81" s="106">
        <v>4467</v>
      </c>
      <c r="L81" s="106" t="s">
        <v>121</v>
      </c>
      <c r="M81" s="106" t="s">
        <v>33</v>
      </c>
      <c r="N81" s="106">
        <v>8</v>
      </c>
      <c r="O81" s="107" t="s">
        <v>28</v>
      </c>
      <c r="P81" s="115"/>
      <c r="Q81" s="65"/>
      <c r="R81" s="65"/>
      <c r="S81" s="65"/>
      <c r="T81" s="65"/>
      <c r="U81" s="65"/>
    </row>
    <row r="82" spans="1:21" s="46" customFormat="1" ht="28.5" customHeight="1" x14ac:dyDescent="0.3">
      <c r="A82" s="52">
        <f t="shared" si="2"/>
        <v>45931</v>
      </c>
      <c r="B82" s="50">
        <v>45931</v>
      </c>
      <c r="C82" s="29" t="s">
        <v>275</v>
      </c>
      <c r="D82" s="41">
        <v>4196</v>
      </c>
      <c r="E82" s="42" t="s">
        <v>30</v>
      </c>
      <c r="F82" s="44" t="s">
        <v>435</v>
      </c>
      <c r="G82" s="30" t="s">
        <v>360</v>
      </c>
      <c r="H82" s="100" t="s">
        <v>442</v>
      </c>
      <c r="I82" s="116" t="s">
        <v>443</v>
      </c>
      <c r="J82" s="116" t="s">
        <v>362</v>
      </c>
      <c r="K82" s="106">
        <v>4196</v>
      </c>
      <c r="L82" s="106" t="s">
        <v>121</v>
      </c>
      <c r="M82" s="106" t="s">
        <v>30</v>
      </c>
      <c r="N82" s="106">
        <v>14</v>
      </c>
      <c r="O82" s="107" t="s">
        <v>28</v>
      </c>
      <c r="P82" s="115"/>
      <c r="Q82" s="65"/>
      <c r="R82" s="65"/>
      <c r="S82" s="65"/>
      <c r="T82" s="65"/>
      <c r="U82" s="65"/>
    </row>
    <row r="83" spans="1:21" s="46" customFormat="1" ht="28.5" customHeight="1" x14ac:dyDescent="0.3">
      <c r="A83" s="52">
        <f t="shared" si="2"/>
        <v>45931</v>
      </c>
      <c r="B83" s="50">
        <v>45931</v>
      </c>
      <c r="C83" s="29" t="s">
        <v>275</v>
      </c>
      <c r="D83" s="41">
        <v>4196</v>
      </c>
      <c r="E83" s="42" t="s">
        <v>30</v>
      </c>
      <c r="F83" s="44" t="s">
        <v>435</v>
      </c>
      <c r="G83" s="30" t="s">
        <v>360</v>
      </c>
      <c r="H83" s="100" t="s">
        <v>440</v>
      </c>
      <c r="I83" s="116" t="s">
        <v>441</v>
      </c>
      <c r="J83" s="116" t="s">
        <v>362</v>
      </c>
      <c r="K83" s="106">
        <v>4196</v>
      </c>
      <c r="L83" s="106" t="s">
        <v>121</v>
      </c>
      <c r="M83" s="106" t="s">
        <v>30</v>
      </c>
      <c r="N83" s="106">
        <v>14</v>
      </c>
      <c r="O83" s="107" t="s">
        <v>28</v>
      </c>
      <c r="P83" s="115"/>
      <c r="Q83" s="65"/>
      <c r="R83" s="65"/>
      <c r="S83" s="65"/>
      <c r="T83" s="65"/>
      <c r="U83" s="65"/>
    </row>
    <row r="84" spans="1:21" s="46" customFormat="1" ht="28.5" customHeight="1" x14ac:dyDescent="0.3">
      <c r="A84" s="52">
        <f t="shared" si="2"/>
        <v>45931</v>
      </c>
      <c r="B84" s="50">
        <v>45931</v>
      </c>
      <c r="C84" s="29" t="s">
        <v>275</v>
      </c>
      <c r="D84" s="41">
        <v>4196</v>
      </c>
      <c r="E84" s="42" t="s">
        <v>30</v>
      </c>
      <c r="F84" s="44" t="s">
        <v>435</v>
      </c>
      <c r="G84" s="30" t="s">
        <v>360</v>
      </c>
      <c r="H84" s="100" t="s">
        <v>436</v>
      </c>
      <c r="I84" s="116" t="s">
        <v>437</v>
      </c>
      <c r="J84" s="116" t="s">
        <v>406</v>
      </c>
      <c r="K84" s="106">
        <v>4196</v>
      </c>
      <c r="L84" s="106" t="s">
        <v>121</v>
      </c>
      <c r="M84" s="106" t="s">
        <v>30</v>
      </c>
      <c r="N84" s="106">
        <v>14</v>
      </c>
      <c r="O84" s="107" t="s">
        <v>28</v>
      </c>
      <c r="P84" s="115"/>
      <c r="Q84" s="65"/>
      <c r="R84" s="65"/>
      <c r="S84" s="65"/>
      <c r="T84" s="65"/>
      <c r="U84" s="65"/>
    </row>
    <row r="85" spans="1:21" s="46" customFormat="1" ht="28.5" customHeight="1" x14ac:dyDescent="0.3">
      <c r="A85" s="52">
        <f t="shared" si="2"/>
        <v>45931</v>
      </c>
      <c r="B85" s="50">
        <v>45931</v>
      </c>
      <c r="C85" s="29" t="s">
        <v>87</v>
      </c>
      <c r="D85" s="41">
        <v>4126</v>
      </c>
      <c r="E85" s="42" t="s">
        <v>30</v>
      </c>
      <c r="F85" s="44" t="s">
        <v>435</v>
      </c>
      <c r="G85" s="30" t="s">
        <v>360</v>
      </c>
      <c r="H85" s="100" t="s">
        <v>436</v>
      </c>
      <c r="I85" s="116" t="s">
        <v>437</v>
      </c>
      <c r="J85" s="116" t="s">
        <v>406</v>
      </c>
      <c r="K85" s="106">
        <v>4126</v>
      </c>
      <c r="L85" s="106" t="s">
        <v>121</v>
      </c>
      <c r="M85" s="106" t="s">
        <v>30</v>
      </c>
      <c r="N85" s="106">
        <v>14</v>
      </c>
      <c r="O85" s="107" t="s">
        <v>28</v>
      </c>
      <c r="P85" s="115"/>
      <c r="Q85" s="65"/>
      <c r="R85" s="65"/>
      <c r="S85" s="65"/>
      <c r="T85" s="65"/>
      <c r="U85" s="65"/>
    </row>
    <row r="86" spans="1:21" s="46" customFormat="1" ht="28.5" customHeight="1" x14ac:dyDescent="0.3">
      <c r="A86" s="52">
        <f t="shared" si="2"/>
        <v>45931</v>
      </c>
      <c r="B86" s="50">
        <v>45931</v>
      </c>
      <c r="C86" s="29" t="s">
        <v>97</v>
      </c>
      <c r="D86" s="41">
        <v>4203</v>
      </c>
      <c r="E86" s="42" t="s">
        <v>6</v>
      </c>
      <c r="F86" s="44" t="s">
        <v>435</v>
      </c>
      <c r="G86" s="30" t="s">
        <v>360</v>
      </c>
      <c r="H86" s="100" t="s">
        <v>436</v>
      </c>
      <c r="I86" s="116" t="s">
        <v>437</v>
      </c>
      <c r="J86" s="116" t="s">
        <v>406</v>
      </c>
      <c r="K86" s="106">
        <v>4203</v>
      </c>
      <c r="L86" s="106" t="s">
        <v>121</v>
      </c>
      <c r="M86" s="106" t="s">
        <v>6</v>
      </c>
      <c r="N86" s="106">
        <v>13</v>
      </c>
      <c r="O86" s="107" t="s">
        <v>28</v>
      </c>
      <c r="P86" s="115"/>
      <c r="Q86" s="65"/>
      <c r="R86" s="65"/>
      <c r="S86" s="65"/>
      <c r="T86" s="65"/>
      <c r="U86" s="65"/>
    </row>
    <row r="87" spans="1:21" s="46" customFormat="1" ht="28.5" customHeight="1" x14ac:dyDescent="0.3">
      <c r="A87" s="52">
        <f t="shared" si="2"/>
        <v>45931</v>
      </c>
      <c r="B87" s="50">
        <v>45931</v>
      </c>
      <c r="C87" s="29" t="s">
        <v>296</v>
      </c>
      <c r="D87" s="41">
        <v>4137</v>
      </c>
      <c r="E87" s="42" t="s">
        <v>30</v>
      </c>
      <c r="F87" s="44" t="s">
        <v>435</v>
      </c>
      <c r="G87" s="30" t="s">
        <v>360</v>
      </c>
      <c r="H87" s="100" t="s">
        <v>442</v>
      </c>
      <c r="I87" s="116" t="s">
        <v>443</v>
      </c>
      <c r="J87" s="116" t="s">
        <v>362</v>
      </c>
      <c r="K87" s="106">
        <v>4137</v>
      </c>
      <c r="L87" s="106" t="s">
        <v>121</v>
      </c>
      <c r="M87" s="106" t="s">
        <v>30</v>
      </c>
      <c r="N87" s="106">
        <v>14</v>
      </c>
      <c r="O87" s="107" t="s">
        <v>28</v>
      </c>
      <c r="P87" s="115"/>
      <c r="Q87" s="65"/>
      <c r="R87" s="65"/>
      <c r="S87" s="65"/>
      <c r="T87" s="65"/>
      <c r="U87" s="65"/>
    </row>
    <row r="88" spans="1:21" s="46" customFormat="1" ht="28.5" customHeight="1" x14ac:dyDescent="0.3">
      <c r="A88" s="52">
        <f t="shared" si="2"/>
        <v>45931</v>
      </c>
      <c r="B88" s="50">
        <v>45931</v>
      </c>
      <c r="C88" s="29" t="s">
        <v>296</v>
      </c>
      <c r="D88" s="41">
        <v>4137</v>
      </c>
      <c r="E88" s="42" t="s">
        <v>30</v>
      </c>
      <c r="F88" s="44" t="s">
        <v>435</v>
      </c>
      <c r="G88" s="30" t="s">
        <v>360</v>
      </c>
      <c r="H88" s="100" t="s">
        <v>440</v>
      </c>
      <c r="I88" s="116" t="s">
        <v>441</v>
      </c>
      <c r="J88" s="116" t="s">
        <v>362</v>
      </c>
      <c r="K88" s="106">
        <v>4137</v>
      </c>
      <c r="L88" s="106" t="s">
        <v>121</v>
      </c>
      <c r="M88" s="106" t="s">
        <v>30</v>
      </c>
      <c r="N88" s="106">
        <v>14</v>
      </c>
      <c r="O88" s="107" t="s">
        <v>28</v>
      </c>
      <c r="P88" s="115"/>
      <c r="Q88" s="65"/>
      <c r="R88" s="65"/>
      <c r="S88" s="65"/>
      <c r="T88" s="65"/>
      <c r="U88" s="65"/>
    </row>
    <row r="89" spans="1:21" s="46" customFormat="1" ht="28.5" customHeight="1" x14ac:dyDescent="0.3">
      <c r="A89" s="52">
        <f t="shared" si="2"/>
        <v>45931</v>
      </c>
      <c r="B89" s="50">
        <v>45931</v>
      </c>
      <c r="C89" s="29" t="s">
        <v>96</v>
      </c>
      <c r="D89" s="41">
        <v>4195</v>
      </c>
      <c r="E89" s="42" t="s">
        <v>6</v>
      </c>
      <c r="F89" s="44" t="s">
        <v>435</v>
      </c>
      <c r="G89" s="30" t="s">
        <v>360</v>
      </c>
      <c r="H89" s="100" t="s">
        <v>436</v>
      </c>
      <c r="I89" s="116" t="s">
        <v>437</v>
      </c>
      <c r="J89" s="116" t="s">
        <v>406</v>
      </c>
      <c r="K89" s="106">
        <v>4195</v>
      </c>
      <c r="L89" s="106" t="s">
        <v>121</v>
      </c>
      <c r="M89" s="106" t="s">
        <v>6</v>
      </c>
      <c r="N89" s="106">
        <v>13</v>
      </c>
      <c r="O89" s="107" t="s">
        <v>28</v>
      </c>
      <c r="P89" s="115"/>
      <c r="Q89" s="65"/>
      <c r="R89" s="65"/>
      <c r="S89" s="65"/>
      <c r="T89" s="65"/>
      <c r="U89" s="65"/>
    </row>
    <row r="90" spans="1:21" s="46" customFormat="1" ht="28.5" customHeight="1" x14ac:dyDescent="0.3">
      <c r="A90" s="52">
        <f t="shared" si="2"/>
        <v>45931</v>
      </c>
      <c r="B90" s="50">
        <v>45931</v>
      </c>
      <c r="C90" s="29" t="s">
        <v>49</v>
      </c>
      <c r="D90" s="41">
        <v>4096</v>
      </c>
      <c r="E90" s="42" t="s">
        <v>42</v>
      </c>
      <c r="F90" s="44" t="s">
        <v>435</v>
      </c>
      <c r="G90" s="30" t="s">
        <v>360</v>
      </c>
      <c r="H90" s="100" t="s">
        <v>436</v>
      </c>
      <c r="I90" s="116" t="s">
        <v>437</v>
      </c>
      <c r="J90" s="116" t="s">
        <v>406</v>
      </c>
      <c r="K90" s="106">
        <v>4096</v>
      </c>
      <c r="L90" s="106" t="s">
        <v>121</v>
      </c>
      <c r="M90" s="106" t="s">
        <v>3</v>
      </c>
      <c r="N90" s="106">
        <v>2</v>
      </c>
      <c r="O90" s="107" t="s">
        <v>28</v>
      </c>
      <c r="P90" s="115"/>
      <c r="Q90" s="65"/>
      <c r="R90" s="65"/>
      <c r="S90" s="65"/>
      <c r="T90" s="65"/>
      <c r="U90" s="65"/>
    </row>
    <row r="91" spans="1:21" s="46" customFormat="1" ht="28.5" customHeight="1" x14ac:dyDescent="0.3">
      <c r="A91" s="52">
        <f t="shared" si="2"/>
        <v>45931</v>
      </c>
      <c r="B91" s="50">
        <v>45931</v>
      </c>
      <c r="C91" s="29" t="s">
        <v>82</v>
      </c>
      <c r="D91" s="41">
        <v>4094</v>
      </c>
      <c r="E91" s="42" t="s">
        <v>42</v>
      </c>
      <c r="F91" s="44" t="s">
        <v>435</v>
      </c>
      <c r="G91" s="30" t="s">
        <v>360</v>
      </c>
      <c r="H91" s="100" t="s">
        <v>436</v>
      </c>
      <c r="I91" s="116" t="s">
        <v>437</v>
      </c>
      <c r="J91" s="116" t="s">
        <v>406</v>
      </c>
      <c r="K91" s="106">
        <v>4094</v>
      </c>
      <c r="L91" s="106" t="s">
        <v>121</v>
      </c>
      <c r="M91" s="106" t="s">
        <v>3</v>
      </c>
      <c r="N91" s="106">
        <v>2</v>
      </c>
      <c r="O91" s="107" t="s">
        <v>28</v>
      </c>
      <c r="P91" s="115"/>
      <c r="Q91" s="65"/>
      <c r="R91" s="65"/>
      <c r="S91" s="65"/>
      <c r="T91" s="65"/>
      <c r="U91" s="65"/>
    </row>
    <row r="92" spans="1:21" s="46" customFormat="1" ht="28.5" customHeight="1" x14ac:dyDescent="0.3">
      <c r="A92" s="52">
        <f t="shared" si="2"/>
        <v>45931</v>
      </c>
      <c r="B92" s="50">
        <v>45931</v>
      </c>
      <c r="C92" s="29" t="s">
        <v>83</v>
      </c>
      <c r="D92" s="41">
        <v>4095</v>
      </c>
      <c r="E92" s="42" t="s">
        <v>42</v>
      </c>
      <c r="F92" s="44" t="s">
        <v>435</v>
      </c>
      <c r="G92" s="30" t="s">
        <v>360</v>
      </c>
      <c r="H92" s="100" t="s">
        <v>436</v>
      </c>
      <c r="I92" s="116" t="s">
        <v>437</v>
      </c>
      <c r="J92" s="116" t="s">
        <v>406</v>
      </c>
      <c r="K92" s="106">
        <v>4095</v>
      </c>
      <c r="L92" s="106" t="s">
        <v>121</v>
      </c>
      <c r="M92" s="106" t="s">
        <v>3</v>
      </c>
      <c r="N92" s="106">
        <v>2</v>
      </c>
      <c r="O92" s="107" t="s">
        <v>28</v>
      </c>
      <c r="P92" s="115"/>
      <c r="Q92" s="65"/>
      <c r="R92" s="65"/>
      <c r="S92" s="65"/>
      <c r="T92" s="65"/>
      <c r="U92" s="65"/>
    </row>
    <row r="93" spans="1:21" s="46" customFormat="1" ht="28.5" customHeight="1" x14ac:dyDescent="0.3">
      <c r="A93" s="52">
        <f t="shared" si="2"/>
        <v>45931</v>
      </c>
      <c r="B93" s="50">
        <v>45931</v>
      </c>
      <c r="C93" s="29" t="s">
        <v>81</v>
      </c>
      <c r="D93" s="41">
        <v>4088</v>
      </c>
      <c r="E93" s="42" t="s">
        <v>42</v>
      </c>
      <c r="F93" s="44" t="s">
        <v>435</v>
      </c>
      <c r="G93" s="30" t="s">
        <v>360</v>
      </c>
      <c r="H93" s="100" t="s">
        <v>442</v>
      </c>
      <c r="I93" s="116" t="s">
        <v>443</v>
      </c>
      <c r="J93" s="116" t="s">
        <v>362</v>
      </c>
      <c r="K93" s="106">
        <v>4088</v>
      </c>
      <c r="L93" s="106" t="s">
        <v>121</v>
      </c>
      <c r="M93" s="106" t="s">
        <v>4</v>
      </c>
      <c r="N93" s="106">
        <v>4</v>
      </c>
      <c r="O93" s="107" t="s">
        <v>28</v>
      </c>
      <c r="P93" s="115"/>
      <c r="Q93" s="65"/>
      <c r="R93" s="65"/>
      <c r="S93" s="65"/>
      <c r="T93" s="65"/>
      <c r="U93" s="65"/>
    </row>
    <row r="94" spans="1:21" s="46" customFormat="1" ht="28.5" customHeight="1" x14ac:dyDescent="0.3">
      <c r="A94" s="52">
        <f t="shared" si="2"/>
        <v>45931</v>
      </c>
      <c r="B94" s="50">
        <v>45931</v>
      </c>
      <c r="C94" s="29" t="s">
        <v>81</v>
      </c>
      <c r="D94" s="41">
        <v>4088</v>
      </c>
      <c r="E94" s="42" t="s">
        <v>42</v>
      </c>
      <c r="F94" s="44" t="s">
        <v>435</v>
      </c>
      <c r="G94" s="30" t="s">
        <v>360</v>
      </c>
      <c r="H94" s="100" t="s">
        <v>440</v>
      </c>
      <c r="I94" s="116" t="s">
        <v>441</v>
      </c>
      <c r="J94" s="116" t="s">
        <v>362</v>
      </c>
      <c r="K94" s="106">
        <v>4088</v>
      </c>
      <c r="L94" s="106" t="s">
        <v>121</v>
      </c>
      <c r="M94" s="106" t="s">
        <v>4</v>
      </c>
      <c r="N94" s="106">
        <v>4</v>
      </c>
      <c r="O94" s="107" t="s">
        <v>28</v>
      </c>
      <c r="P94" s="115"/>
      <c r="Q94" s="65"/>
      <c r="R94" s="65"/>
      <c r="S94" s="65"/>
      <c r="T94" s="65"/>
      <c r="U94" s="65"/>
    </row>
    <row r="95" spans="1:21" s="46" customFormat="1" ht="28.5" customHeight="1" x14ac:dyDescent="0.3">
      <c r="A95" s="52">
        <f t="shared" si="2"/>
        <v>45901</v>
      </c>
      <c r="B95" s="50">
        <v>45901</v>
      </c>
      <c r="C95" s="29" t="s">
        <v>128</v>
      </c>
      <c r="D95" s="41">
        <v>5533</v>
      </c>
      <c r="E95" s="41" t="s">
        <v>6</v>
      </c>
      <c r="F95" s="44" t="s">
        <v>419</v>
      </c>
      <c r="G95" s="31" t="s">
        <v>26</v>
      </c>
      <c r="H95" s="100" t="s">
        <v>379</v>
      </c>
      <c r="I95" s="116" t="s">
        <v>367</v>
      </c>
      <c r="J95" s="116" t="s">
        <v>368</v>
      </c>
      <c r="K95" s="106">
        <v>5533</v>
      </c>
      <c r="L95" s="106" t="str">
        <f>VLOOKUP($K95,sitelist!$A:$N,14,FALSE)</f>
        <v>Small</v>
      </c>
      <c r="M95" s="106" t="s">
        <v>6</v>
      </c>
      <c r="N95" s="106">
        <v>13</v>
      </c>
      <c r="O95" s="107" t="s">
        <v>28</v>
      </c>
      <c r="P95" s="115"/>
      <c r="Q95" s="65"/>
      <c r="R95" s="65"/>
      <c r="S95" s="65"/>
      <c r="T95" s="65"/>
      <c r="U95" s="65"/>
    </row>
    <row r="96" spans="1:21" s="46" customFormat="1" ht="28.5" customHeight="1" x14ac:dyDescent="0.3">
      <c r="A96" s="52">
        <f t="shared" si="2"/>
        <v>45901</v>
      </c>
      <c r="B96" s="50">
        <v>45901</v>
      </c>
      <c r="C96" s="29" t="s">
        <v>130</v>
      </c>
      <c r="D96" s="41">
        <v>5538</v>
      </c>
      <c r="E96" s="41" t="s">
        <v>6</v>
      </c>
      <c r="F96" s="44" t="s">
        <v>419</v>
      </c>
      <c r="G96" s="31" t="s">
        <v>26</v>
      </c>
      <c r="H96" s="100" t="s">
        <v>379</v>
      </c>
      <c r="I96" s="116" t="s">
        <v>367</v>
      </c>
      <c r="J96" s="116" t="s">
        <v>368</v>
      </c>
      <c r="K96" s="106">
        <v>5538</v>
      </c>
      <c r="L96" s="106" t="str">
        <f>VLOOKUP($K96,sitelist!$A:$N,14,FALSE)</f>
        <v>Small</v>
      </c>
      <c r="M96" s="106" t="s">
        <v>6</v>
      </c>
      <c r="N96" s="106">
        <v>13</v>
      </c>
      <c r="O96" s="107" t="s">
        <v>28</v>
      </c>
      <c r="P96" s="115"/>
      <c r="Q96" s="65"/>
      <c r="R96" s="65"/>
      <c r="S96" s="65"/>
      <c r="T96" s="65"/>
      <c r="U96" s="65"/>
    </row>
    <row r="97" spans="1:21" s="46" customFormat="1" ht="28.5" customHeight="1" x14ac:dyDescent="0.3">
      <c r="A97" s="52">
        <f t="shared" si="2"/>
        <v>45901</v>
      </c>
      <c r="B97" s="50">
        <v>45901</v>
      </c>
      <c r="C97" s="29" t="s">
        <v>96</v>
      </c>
      <c r="D97" s="41">
        <v>4195</v>
      </c>
      <c r="E97" s="41" t="s">
        <v>6</v>
      </c>
      <c r="F97" s="44" t="s">
        <v>419</v>
      </c>
      <c r="G97" s="31" t="s">
        <v>26</v>
      </c>
      <c r="H97" s="100" t="s">
        <v>379</v>
      </c>
      <c r="I97" s="116" t="s">
        <v>367</v>
      </c>
      <c r="J97" s="116" t="s">
        <v>368</v>
      </c>
      <c r="K97" s="106">
        <v>4195</v>
      </c>
      <c r="L97" s="106" t="str">
        <f>VLOOKUP($K97,sitelist!$A:$N,14,FALSE)</f>
        <v>Small</v>
      </c>
      <c r="M97" s="106" t="s">
        <v>6</v>
      </c>
      <c r="N97" s="106">
        <v>13</v>
      </c>
      <c r="O97" s="107" t="s">
        <v>28</v>
      </c>
      <c r="P97" s="115"/>
      <c r="Q97" s="65"/>
      <c r="R97" s="65"/>
      <c r="S97" s="65"/>
      <c r="T97" s="65"/>
      <c r="U97" s="65"/>
    </row>
    <row r="98" spans="1:21" s="46" customFormat="1" ht="28.5" customHeight="1" x14ac:dyDescent="0.3">
      <c r="A98" s="52">
        <f t="shared" si="2"/>
        <v>45901</v>
      </c>
      <c r="B98" s="50">
        <v>45901</v>
      </c>
      <c r="C98" s="29" t="s">
        <v>101</v>
      </c>
      <c r="D98" s="41">
        <v>4699</v>
      </c>
      <c r="E98" s="41" t="s">
        <v>6</v>
      </c>
      <c r="F98" s="44" t="s">
        <v>419</v>
      </c>
      <c r="G98" s="31" t="s">
        <v>26</v>
      </c>
      <c r="H98" s="100" t="s">
        <v>379</v>
      </c>
      <c r="I98" s="116" t="s">
        <v>367</v>
      </c>
      <c r="J98" s="116" t="s">
        <v>368</v>
      </c>
      <c r="K98" s="106">
        <v>4699</v>
      </c>
      <c r="L98" s="106" t="str">
        <f>VLOOKUP($K98,sitelist!$A:$N,14,FALSE)</f>
        <v>Small</v>
      </c>
      <c r="M98" s="106" t="s">
        <v>6</v>
      </c>
      <c r="N98" s="106">
        <v>13</v>
      </c>
      <c r="O98" s="107" t="s">
        <v>28</v>
      </c>
      <c r="P98" s="115"/>
      <c r="Q98" s="65"/>
      <c r="R98" s="65"/>
      <c r="S98" s="65"/>
      <c r="T98" s="65"/>
      <c r="U98" s="65"/>
    </row>
    <row r="99" spans="1:21" s="46" customFormat="1" ht="28.5" customHeight="1" x14ac:dyDescent="0.3">
      <c r="A99" s="52">
        <f t="shared" si="2"/>
        <v>45901</v>
      </c>
      <c r="B99" s="50">
        <v>45901</v>
      </c>
      <c r="C99" s="47" t="s">
        <v>71</v>
      </c>
      <c r="D99" s="42">
        <v>4070</v>
      </c>
      <c r="E99" s="42" t="s">
        <v>42</v>
      </c>
      <c r="F99" s="84" t="s">
        <v>359</v>
      </c>
      <c r="G99" s="87" t="s">
        <v>26</v>
      </c>
      <c r="H99" s="100" t="s">
        <v>384</v>
      </c>
      <c r="I99" s="116" t="s">
        <v>375</v>
      </c>
      <c r="J99" s="116" t="s">
        <v>365</v>
      </c>
      <c r="K99" s="107">
        <v>4070</v>
      </c>
      <c r="L99" s="106" t="str">
        <f>VLOOKUP($K99,sitelist!$A:$N,14,FALSE)</f>
        <v>Small</v>
      </c>
      <c r="M99" s="107" t="s">
        <v>4</v>
      </c>
      <c r="N99" s="107">
        <v>4</v>
      </c>
      <c r="O99" s="107" t="s">
        <v>28</v>
      </c>
      <c r="P99" s="115"/>
      <c r="Q99" s="65"/>
      <c r="R99" s="65"/>
      <c r="S99" s="65"/>
      <c r="T99" s="65"/>
      <c r="U99" s="65"/>
    </row>
    <row r="100" spans="1:21" s="46" customFormat="1" ht="28.5" customHeight="1" x14ac:dyDescent="0.3">
      <c r="A100" s="52">
        <f t="shared" si="2"/>
        <v>45901</v>
      </c>
      <c r="B100" s="50">
        <v>45901</v>
      </c>
      <c r="C100" s="29" t="s">
        <v>232</v>
      </c>
      <c r="D100" s="41">
        <v>4187</v>
      </c>
      <c r="E100" s="41" t="s">
        <v>6</v>
      </c>
      <c r="F100" s="44" t="s">
        <v>371</v>
      </c>
      <c r="G100" s="87" t="s">
        <v>26</v>
      </c>
      <c r="H100" s="101" t="s">
        <v>382</v>
      </c>
      <c r="I100" s="118" t="s">
        <v>378</v>
      </c>
      <c r="J100" s="118" t="s">
        <v>362</v>
      </c>
      <c r="K100" s="106">
        <v>4187</v>
      </c>
      <c r="L100" s="106" t="str">
        <f>VLOOKUP($K100,sitelist!$A:$N,14,FALSE)</f>
        <v>Small</v>
      </c>
      <c r="M100" s="106" t="s">
        <v>6</v>
      </c>
      <c r="N100" s="106">
        <v>13</v>
      </c>
      <c r="O100" s="107" t="s">
        <v>28</v>
      </c>
      <c r="P100" s="115"/>
      <c r="Q100" s="65"/>
      <c r="R100" s="65"/>
      <c r="S100" s="65"/>
      <c r="T100" s="65"/>
      <c r="U100" s="65"/>
    </row>
    <row r="101" spans="1:21" s="46" customFormat="1" ht="28.5" customHeight="1" x14ac:dyDescent="0.3">
      <c r="A101" s="52">
        <f t="shared" si="2"/>
        <v>45901</v>
      </c>
      <c r="B101" s="55">
        <v>45901</v>
      </c>
      <c r="C101" s="84" t="s">
        <v>95</v>
      </c>
      <c r="D101" s="43">
        <v>4189</v>
      </c>
      <c r="E101" s="43" t="s">
        <v>42</v>
      </c>
      <c r="F101" s="84" t="s">
        <v>423</v>
      </c>
      <c r="G101" s="87" t="s">
        <v>26</v>
      </c>
      <c r="H101" s="101" t="s">
        <v>424</v>
      </c>
      <c r="I101" s="117" t="s">
        <v>425</v>
      </c>
      <c r="J101" s="117" t="s">
        <v>365</v>
      </c>
      <c r="K101" s="112">
        <v>4189</v>
      </c>
      <c r="L101" s="106" t="str">
        <f>VLOOKUP($K101,sitelist!$A:$N,14,FALSE)</f>
        <v>Small</v>
      </c>
      <c r="M101" s="112" t="s">
        <v>3</v>
      </c>
      <c r="N101" s="112">
        <v>2</v>
      </c>
      <c r="O101" s="112" t="s">
        <v>28</v>
      </c>
      <c r="P101" s="115"/>
      <c r="Q101" s="65"/>
      <c r="R101" s="65"/>
      <c r="S101" s="65"/>
      <c r="T101" s="65"/>
      <c r="U101" s="65"/>
    </row>
    <row r="102" spans="1:21" s="46" customFormat="1" ht="28.5" customHeight="1" x14ac:dyDescent="0.3">
      <c r="A102" s="52">
        <f t="shared" si="2"/>
        <v>45901</v>
      </c>
      <c r="B102" s="50">
        <v>45901</v>
      </c>
      <c r="C102" s="47" t="s">
        <v>103</v>
      </c>
      <c r="D102" s="42">
        <v>3969</v>
      </c>
      <c r="E102" s="42" t="s">
        <v>67</v>
      </c>
      <c r="F102" s="84" t="s">
        <v>359</v>
      </c>
      <c r="G102" s="56" t="s">
        <v>360</v>
      </c>
      <c r="H102" s="101" t="s">
        <v>374</v>
      </c>
      <c r="I102" s="118" t="s">
        <v>372</v>
      </c>
      <c r="J102" s="118" t="s">
        <v>373</v>
      </c>
      <c r="K102" s="107">
        <v>3969</v>
      </c>
      <c r="L102" s="106" t="str">
        <f>VLOOKUP($K102,sitelist!$A:$N,14,FALSE)</f>
        <v>Large</v>
      </c>
      <c r="M102" s="107" t="s">
        <v>68</v>
      </c>
      <c r="N102" s="107">
        <v>7</v>
      </c>
      <c r="O102" s="107" t="s">
        <v>27</v>
      </c>
      <c r="P102" s="115"/>
      <c r="Q102" s="65"/>
      <c r="R102" s="65"/>
      <c r="S102" s="65"/>
      <c r="T102" s="65"/>
      <c r="U102" s="65"/>
    </row>
    <row r="103" spans="1:21" s="46" customFormat="1" ht="28.5" customHeight="1" x14ac:dyDescent="0.3">
      <c r="A103" s="52">
        <f t="shared" ref="A103:A135" si="3">B103</f>
        <v>45901</v>
      </c>
      <c r="B103" s="50">
        <v>45901</v>
      </c>
      <c r="C103" s="91" t="s">
        <v>122</v>
      </c>
      <c r="D103" s="92">
        <v>4082</v>
      </c>
      <c r="E103" s="43" t="s">
        <v>42</v>
      </c>
      <c r="F103" s="93" t="s">
        <v>359</v>
      </c>
      <c r="G103" s="88" t="s">
        <v>360</v>
      </c>
      <c r="H103" s="101" t="s">
        <v>382</v>
      </c>
      <c r="I103" s="118" t="s">
        <v>378</v>
      </c>
      <c r="J103" s="118" t="s">
        <v>362</v>
      </c>
      <c r="K103" s="106">
        <v>4082</v>
      </c>
      <c r="L103" s="106" t="str">
        <f>VLOOKUP($K103,sitelist!$A:$N,14,FALSE)</f>
        <v>Small</v>
      </c>
      <c r="M103" s="106" t="s">
        <v>414</v>
      </c>
      <c r="N103" s="106">
        <v>2</v>
      </c>
      <c r="O103" s="107" t="s">
        <v>28</v>
      </c>
      <c r="P103" s="115"/>
      <c r="Q103" s="65"/>
      <c r="R103" s="65"/>
      <c r="S103" s="65"/>
      <c r="T103" s="65"/>
      <c r="U103" s="65"/>
    </row>
    <row r="104" spans="1:21" s="46" customFormat="1" ht="28.5" customHeight="1" x14ac:dyDescent="0.3">
      <c r="A104" s="52">
        <f t="shared" si="3"/>
        <v>45901</v>
      </c>
      <c r="B104" s="50">
        <v>45901</v>
      </c>
      <c r="C104" s="91" t="s">
        <v>157</v>
      </c>
      <c r="D104" s="92">
        <v>4053</v>
      </c>
      <c r="E104" s="92" t="s">
        <v>6</v>
      </c>
      <c r="F104" s="93" t="s">
        <v>359</v>
      </c>
      <c r="G104" s="88" t="s">
        <v>360</v>
      </c>
      <c r="H104" s="100" t="s">
        <v>417</v>
      </c>
      <c r="I104" s="116" t="s">
        <v>418</v>
      </c>
      <c r="J104" s="116" t="s">
        <v>377</v>
      </c>
      <c r="K104" s="106">
        <v>4053</v>
      </c>
      <c r="L104" s="106" t="str">
        <f>VLOOKUP($K104,sitelist!$A:$N,14,FALSE)</f>
        <v>Small</v>
      </c>
      <c r="M104" s="106" t="s">
        <v>6</v>
      </c>
      <c r="N104" s="106">
        <v>13</v>
      </c>
      <c r="O104" s="107" t="s">
        <v>28</v>
      </c>
      <c r="P104" s="115"/>
      <c r="Q104" s="65"/>
      <c r="R104" s="65"/>
      <c r="S104" s="65"/>
      <c r="T104" s="65"/>
      <c r="U104" s="65"/>
    </row>
    <row r="105" spans="1:21" s="46" customFormat="1" ht="28.5" customHeight="1" x14ac:dyDescent="0.3">
      <c r="A105" s="52">
        <f t="shared" si="3"/>
        <v>45901</v>
      </c>
      <c r="B105" s="50">
        <v>45901</v>
      </c>
      <c r="C105" s="84" t="s">
        <v>195</v>
      </c>
      <c r="D105" s="43">
        <v>4130</v>
      </c>
      <c r="E105" s="43" t="s">
        <v>44</v>
      </c>
      <c r="F105" s="93" t="s">
        <v>359</v>
      </c>
      <c r="G105" s="88" t="s">
        <v>360</v>
      </c>
      <c r="H105" s="100" t="s">
        <v>417</v>
      </c>
      <c r="I105" s="116" t="s">
        <v>418</v>
      </c>
      <c r="J105" s="116" t="s">
        <v>377</v>
      </c>
      <c r="K105" s="107">
        <v>4130</v>
      </c>
      <c r="L105" s="106" t="str">
        <f>VLOOKUP($K105,sitelist!$A:$N,14,FALSE)</f>
        <v>Large</v>
      </c>
      <c r="M105" s="106" t="s">
        <v>5</v>
      </c>
      <c r="N105" s="107">
        <v>11</v>
      </c>
      <c r="O105" s="107" t="s">
        <v>27</v>
      </c>
      <c r="P105" s="115"/>
      <c r="Q105" s="65"/>
      <c r="R105" s="65"/>
      <c r="S105" s="65"/>
      <c r="T105" s="65"/>
      <c r="U105" s="65"/>
    </row>
    <row r="106" spans="1:21" s="46" customFormat="1" ht="28.5" customHeight="1" x14ac:dyDescent="0.3">
      <c r="A106" s="52">
        <f t="shared" si="3"/>
        <v>45901</v>
      </c>
      <c r="B106" s="50">
        <v>45901</v>
      </c>
      <c r="C106" s="84" t="s">
        <v>214</v>
      </c>
      <c r="D106" s="43">
        <v>4845</v>
      </c>
      <c r="E106" s="43" t="s">
        <v>44</v>
      </c>
      <c r="F106" s="93" t="s">
        <v>359</v>
      </c>
      <c r="G106" s="88" t="s">
        <v>360</v>
      </c>
      <c r="H106" s="100" t="s">
        <v>383</v>
      </c>
      <c r="I106" s="116" t="s">
        <v>376</v>
      </c>
      <c r="J106" s="116" t="s">
        <v>377</v>
      </c>
      <c r="K106" s="107">
        <v>4845</v>
      </c>
      <c r="L106" s="106" t="str">
        <f>VLOOKUP($K106,sitelist!$A:$N,14,FALSE)</f>
        <v>Large</v>
      </c>
      <c r="M106" s="107" t="s">
        <v>32</v>
      </c>
      <c r="N106" s="107">
        <v>9</v>
      </c>
      <c r="O106" s="107" t="s">
        <v>27</v>
      </c>
      <c r="P106" s="115"/>
      <c r="Q106" s="65"/>
      <c r="R106" s="65"/>
      <c r="S106" s="65"/>
      <c r="T106" s="65"/>
      <c r="U106" s="65"/>
    </row>
    <row r="107" spans="1:21" s="46" customFormat="1" ht="28.5" customHeight="1" x14ac:dyDescent="0.3">
      <c r="A107" s="52">
        <f t="shared" si="3"/>
        <v>45901</v>
      </c>
      <c r="B107" s="50">
        <v>45901</v>
      </c>
      <c r="C107" s="84" t="s">
        <v>214</v>
      </c>
      <c r="D107" s="43">
        <v>4845</v>
      </c>
      <c r="E107" s="43" t="s">
        <v>44</v>
      </c>
      <c r="F107" s="93" t="s">
        <v>359</v>
      </c>
      <c r="G107" s="88" t="s">
        <v>360</v>
      </c>
      <c r="H107" s="100" t="s">
        <v>384</v>
      </c>
      <c r="I107" s="116" t="s">
        <v>375</v>
      </c>
      <c r="J107" s="116" t="s">
        <v>365</v>
      </c>
      <c r="K107" s="107">
        <v>4845</v>
      </c>
      <c r="L107" s="106" t="str">
        <f>VLOOKUP($K107,sitelist!$A:$N,14,FALSE)</f>
        <v>Large</v>
      </c>
      <c r="M107" s="107" t="s">
        <v>32</v>
      </c>
      <c r="N107" s="107">
        <v>9</v>
      </c>
      <c r="O107" s="107" t="s">
        <v>27</v>
      </c>
      <c r="P107" s="115"/>
      <c r="Q107" s="65"/>
      <c r="R107" s="65"/>
      <c r="S107" s="65"/>
      <c r="T107" s="65"/>
      <c r="U107" s="65"/>
    </row>
    <row r="108" spans="1:21" s="46" customFormat="1" ht="28.5" customHeight="1" x14ac:dyDescent="0.3">
      <c r="A108" s="52">
        <f t="shared" si="3"/>
        <v>45901</v>
      </c>
      <c r="B108" s="50">
        <v>45901</v>
      </c>
      <c r="C108" s="84" t="s">
        <v>216</v>
      </c>
      <c r="D108" s="43">
        <v>4170</v>
      </c>
      <c r="E108" s="43" t="s">
        <v>44</v>
      </c>
      <c r="F108" s="93" t="s">
        <v>359</v>
      </c>
      <c r="G108" s="88" t="s">
        <v>360</v>
      </c>
      <c r="H108" s="101" t="s">
        <v>408</v>
      </c>
      <c r="I108" s="118" t="s">
        <v>407</v>
      </c>
      <c r="J108" s="118" t="s">
        <v>406</v>
      </c>
      <c r="K108" s="107">
        <v>4170</v>
      </c>
      <c r="L108" s="106" t="str">
        <f>VLOOKUP($K108,sitelist!$A:$N,14,FALSE)</f>
        <v>Large</v>
      </c>
      <c r="M108" s="107" t="s">
        <v>32</v>
      </c>
      <c r="N108" s="107">
        <v>9</v>
      </c>
      <c r="O108" s="107" t="s">
        <v>27</v>
      </c>
      <c r="P108" s="115"/>
      <c r="Q108" s="65"/>
      <c r="R108" s="65"/>
      <c r="S108" s="65"/>
      <c r="T108" s="65"/>
      <c r="U108" s="65"/>
    </row>
    <row r="109" spans="1:21" s="46" customFormat="1" ht="28.5" customHeight="1" x14ac:dyDescent="0.3">
      <c r="A109" s="52">
        <f t="shared" si="3"/>
        <v>45901</v>
      </c>
      <c r="B109" s="50">
        <v>45901</v>
      </c>
      <c r="C109" s="84" t="s">
        <v>217</v>
      </c>
      <c r="D109" s="43">
        <v>4171</v>
      </c>
      <c r="E109" s="43" t="s">
        <v>44</v>
      </c>
      <c r="F109" s="93" t="s">
        <v>359</v>
      </c>
      <c r="G109" s="88" t="s">
        <v>360</v>
      </c>
      <c r="H109" s="100" t="s">
        <v>383</v>
      </c>
      <c r="I109" s="116" t="s">
        <v>376</v>
      </c>
      <c r="J109" s="116" t="s">
        <v>377</v>
      </c>
      <c r="K109" s="107">
        <v>4171</v>
      </c>
      <c r="L109" s="106" t="str">
        <f>VLOOKUP($K109,sitelist!$A:$N,14,FALSE)</f>
        <v>Large</v>
      </c>
      <c r="M109" s="107" t="s">
        <v>32</v>
      </c>
      <c r="N109" s="107">
        <v>9</v>
      </c>
      <c r="O109" s="107" t="s">
        <v>27</v>
      </c>
      <c r="P109" s="115"/>
      <c r="Q109" s="65"/>
      <c r="R109" s="65"/>
      <c r="S109" s="65"/>
      <c r="T109" s="65"/>
      <c r="U109" s="65"/>
    </row>
    <row r="110" spans="1:21" s="46" customFormat="1" ht="28.5" customHeight="1" x14ac:dyDescent="0.3">
      <c r="A110" s="52">
        <f t="shared" si="3"/>
        <v>45901</v>
      </c>
      <c r="B110" s="50">
        <v>45901</v>
      </c>
      <c r="C110" s="84" t="s">
        <v>217</v>
      </c>
      <c r="D110" s="43">
        <v>4171</v>
      </c>
      <c r="E110" s="43" t="s">
        <v>44</v>
      </c>
      <c r="F110" s="93" t="s">
        <v>359</v>
      </c>
      <c r="G110" s="88" t="s">
        <v>360</v>
      </c>
      <c r="H110" s="100" t="s">
        <v>384</v>
      </c>
      <c r="I110" s="116" t="s">
        <v>375</v>
      </c>
      <c r="J110" s="116" t="s">
        <v>365</v>
      </c>
      <c r="K110" s="107">
        <v>4171</v>
      </c>
      <c r="L110" s="106" t="str">
        <f>VLOOKUP($K110,sitelist!$A:$N,14,FALSE)</f>
        <v>Large</v>
      </c>
      <c r="M110" s="107" t="s">
        <v>32</v>
      </c>
      <c r="N110" s="107">
        <v>9</v>
      </c>
      <c r="O110" s="107" t="s">
        <v>27</v>
      </c>
      <c r="P110" s="115"/>
      <c r="Q110" s="65"/>
      <c r="R110" s="65"/>
      <c r="S110" s="65"/>
      <c r="T110" s="65"/>
      <c r="U110" s="65"/>
    </row>
    <row r="111" spans="1:21" s="46" customFormat="1" ht="28.5" customHeight="1" x14ac:dyDescent="0.3">
      <c r="A111" s="52">
        <f t="shared" si="3"/>
        <v>45901</v>
      </c>
      <c r="B111" s="50">
        <v>45901</v>
      </c>
      <c r="C111" s="84" t="s">
        <v>100</v>
      </c>
      <c r="D111" s="43">
        <v>4621</v>
      </c>
      <c r="E111" s="43" t="s">
        <v>33</v>
      </c>
      <c r="F111" s="93" t="s">
        <v>359</v>
      </c>
      <c r="G111" s="88" t="s">
        <v>360</v>
      </c>
      <c r="H111" s="100" t="s">
        <v>383</v>
      </c>
      <c r="I111" s="116" t="s">
        <v>376</v>
      </c>
      <c r="J111" s="116" t="s">
        <v>377</v>
      </c>
      <c r="K111" s="107">
        <v>4621</v>
      </c>
      <c r="L111" s="106" t="str">
        <f>VLOOKUP($K111,sitelist!$A:$N,14,FALSE)</f>
        <v>Small</v>
      </c>
      <c r="M111" s="107" t="s">
        <v>36</v>
      </c>
      <c r="N111" s="107">
        <v>12</v>
      </c>
      <c r="O111" s="107" t="s">
        <v>28</v>
      </c>
      <c r="P111" s="115"/>
      <c r="Q111" s="65"/>
      <c r="R111" s="65"/>
      <c r="S111" s="65"/>
      <c r="T111" s="65"/>
      <c r="U111" s="65"/>
    </row>
    <row r="112" spans="1:21" s="46" customFormat="1" ht="28.5" customHeight="1" x14ac:dyDescent="0.3">
      <c r="A112" s="52">
        <f t="shared" si="3"/>
        <v>45901</v>
      </c>
      <c r="B112" s="50">
        <v>45901</v>
      </c>
      <c r="C112" s="84" t="s">
        <v>242</v>
      </c>
      <c r="D112" s="92">
        <v>4820</v>
      </c>
      <c r="E112" s="43" t="s">
        <v>30</v>
      </c>
      <c r="F112" s="93" t="s">
        <v>359</v>
      </c>
      <c r="G112" s="88" t="s">
        <v>360</v>
      </c>
      <c r="H112" s="101" t="s">
        <v>415</v>
      </c>
      <c r="I112" s="118" t="s">
        <v>416</v>
      </c>
      <c r="J112" s="116" t="s">
        <v>377</v>
      </c>
      <c r="K112" s="106">
        <v>4820</v>
      </c>
      <c r="L112" s="106" t="str">
        <f>VLOOKUP($K112,sitelist!$A:$N,14,FALSE)</f>
        <v>Small</v>
      </c>
      <c r="M112" s="106" t="s">
        <v>412</v>
      </c>
      <c r="N112" s="106">
        <v>14</v>
      </c>
      <c r="O112" s="107" t="s">
        <v>28</v>
      </c>
      <c r="P112" s="115"/>
      <c r="Q112" s="65"/>
      <c r="R112" s="65"/>
      <c r="S112" s="65"/>
      <c r="T112" s="65"/>
      <c r="U112" s="65"/>
    </row>
    <row r="113" spans="1:21" s="46" customFormat="1" ht="28.5" customHeight="1" x14ac:dyDescent="0.3">
      <c r="A113" s="52">
        <f t="shared" si="3"/>
        <v>45901</v>
      </c>
      <c r="B113" s="50">
        <v>45901</v>
      </c>
      <c r="C113" s="84" t="s">
        <v>43</v>
      </c>
      <c r="D113" s="43">
        <v>4267</v>
      </c>
      <c r="E113" s="43" t="s">
        <v>44</v>
      </c>
      <c r="F113" s="84" t="s">
        <v>380</v>
      </c>
      <c r="G113" s="94" t="s">
        <v>360</v>
      </c>
      <c r="H113" s="100" t="s">
        <v>382</v>
      </c>
      <c r="I113" s="118" t="s">
        <v>378</v>
      </c>
      <c r="J113" s="118" t="s">
        <v>362</v>
      </c>
      <c r="K113" s="107">
        <v>4267</v>
      </c>
      <c r="L113" s="106" t="str">
        <f>VLOOKUP($K113,sitelist!$A:$N,14,FALSE)</f>
        <v>Small</v>
      </c>
      <c r="M113" s="107" t="s">
        <v>5</v>
      </c>
      <c r="N113" s="107">
        <v>11</v>
      </c>
      <c r="O113" s="107" t="s">
        <v>28</v>
      </c>
      <c r="P113" s="115"/>
      <c r="Q113" s="65"/>
      <c r="R113" s="65"/>
      <c r="S113" s="65"/>
      <c r="T113" s="65"/>
      <c r="U113" s="65"/>
    </row>
    <row r="114" spans="1:21" s="46" customFormat="1" ht="28.5" customHeight="1" x14ac:dyDescent="0.3">
      <c r="A114" s="52">
        <f t="shared" si="3"/>
        <v>45901</v>
      </c>
      <c r="B114" s="50">
        <v>45901</v>
      </c>
      <c r="C114" s="47" t="s">
        <v>353</v>
      </c>
      <c r="D114" s="42">
        <v>4092</v>
      </c>
      <c r="E114" s="42" t="s">
        <v>44</v>
      </c>
      <c r="F114" s="47" t="s">
        <v>366</v>
      </c>
      <c r="G114" s="30" t="s">
        <v>360</v>
      </c>
      <c r="H114" s="100" t="s">
        <v>379</v>
      </c>
      <c r="I114" s="118" t="s">
        <v>367</v>
      </c>
      <c r="J114" s="118" t="s">
        <v>368</v>
      </c>
      <c r="K114" s="107">
        <v>4092</v>
      </c>
      <c r="L114" s="106" t="str">
        <f>VLOOKUP($K114,sitelist!$A:$N,14,FALSE)</f>
        <v>Small</v>
      </c>
      <c r="M114" s="107" t="s">
        <v>29</v>
      </c>
      <c r="N114" s="107">
        <v>10</v>
      </c>
      <c r="O114" s="107" t="s">
        <v>28</v>
      </c>
      <c r="P114" s="112"/>
      <c r="Q114" s="65"/>
      <c r="R114" s="65"/>
      <c r="S114" s="65"/>
      <c r="T114" s="65"/>
      <c r="U114" s="65"/>
    </row>
    <row r="115" spans="1:21" s="46" customFormat="1" ht="28.5" customHeight="1" x14ac:dyDescent="0.3">
      <c r="A115" s="52">
        <f t="shared" si="3"/>
        <v>45901</v>
      </c>
      <c r="B115" s="50">
        <v>45901</v>
      </c>
      <c r="C115" s="47" t="s">
        <v>353</v>
      </c>
      <c r="D115" s="42">
        <v>4092</v>
      </c>
      <c r="E115" s="42" t="s">
        <v>44</v>
      </c>
      <c r="F115" s="47" t="s">
        <v>366</v>
      </c>
      <c r="G115" s="30" t="s">
        <v>360</v>
      </c>
      <c r="H115" s="100" t="s">
        <v>382</v>
      </c>
      <c r="I115" s="118" t="s">
        <v>378</v>
      </c>
      <c r="J115" s="118" t="s">
        <v>362</v>
      </c>
      <c r="K115" s="107">
        <v>4092</v>
      </c>
      <c r="L115" s="106" t="str">
        <f>VLOOKUP($K115,sitelist!$A:$N,14,FALSE)</f>
        <v>Small</v>
      </c>
      <c r="M115" s="107" t="s">
        <v>29</v>
      </c>
      <c r="N115" s="107">
        <v>10</v>
      </c>
      <c r="O115" s="107" t="s">
        <v>28</v>
      </c>
      <c r="P115" s="112"/>
      <c r="Q115" s="65"/>
      <c r="R115" s="65"/>
      <c r="S115" s="65"/>
      <c r="T115" s="65"/>
      <c r="U115" s="65"/>
    </row>
    <row r="116" spans="1:21" s="46" customFormat="1" ht="28.5" customHeight="1" x14ac:dyDescent="0.3">
      <c r="A116" s="52">
        <f t="shared" si="3"/>
        <v>45901</v>
      </c>
      <c r="B116" s="50">
        <v>45901</v>
      </c>
      <c r="C116" s="47" t="s">
        <v>354</v>
      </c>
      <c r="D116" s="42">
        <v>4232</v>
      </c>
      <c r="E116" s="42" t="s">
        <v>42</v>
      </c>
      <c r="F116" s="47" t="s">
        <v>366</v>
      </c>
      <c r="G116" s="30" t="s">
        <v>360</v>
      </c>
      <c r="H116" s="100" t="s">
        <v>379</v>
      </c>
      <c r="I116" s="118" t="s">
        <v>367</v>
      </c>
      <c r="J116" s="118" t="s">
        <v>368</v>
      </c>
      <c r="K116" s="107">
        <v>4232</v>
      </c>
      <c r="L116" s="106" t="str">
        <f>VLOOKUP($K116,sitelist!$A:$N,14,FALSE)</f>
        <v/>
      </c>
      <c r="M116" s="107" t="s">
        <v>4</v>
      </c>
      <c r="N116" s="107">
        <v>4</v>
      </c>
      <c r="O116" s="107" t="s">
        <v>28</v>
      </c>
      <c r="P116" s="112"/>
      <c r="Q116" s="65"/>
      <c r="R116" s="65"/>
      <c r="S116" s="65"/>
      <c r="T116" s="65"/>
      <c r="U116" s="65"/>
    </row>
    <row r="117" spans="1:21" s="46" customFormat="1" ht="28.5" customHeight="1" x14ac:dyDescent="0.3">
      <c r="A117" s="52">
        <f t="shared" si="3"/>
        <v>45901</v>
      </c>
      <c r="B117" s="50">
        <v>45901</v>
      </c>
      <c r="C117" s="47" t="s">
        <v>65</v>
      </c>
      <c r="D117" s="42">
        <v>3982</v>
      </c>
      <c r="E117" s="42" t="s">
        <v>42</v>
      </c>
      <c r="F117" s="47" t="s">
        <v>366</v>
      </c>
      <c r="G117" s="30" t="s">
        <v>360</v>
      </c>
      <c r="H117" s="100" t="s">
        <v>379</v>
      </c>
      <c r="I117" s="118" t="s">
        <v>367</v>
      </c>
      <c r="J117" s="118" t="s">
        <v>368</v>
      </c>
      <c r="K117" s="107">
        <v>3982</v>
      </c>
      <c r="L117" s="106" t="str">
        <f>VLOOKUP($K117,sitelist!$A:$N,14,FALSE)</f>
        <v>Large</v>
      </c>
      <c r="M117" s="107" t="s">
        <v>4</v>
      </c>
      <c r="N117" s="107">
        <v>4</v>
      </c>
      <c r="O117" s="107" t="s">
        <v>27</v>
      </c>
      <c r="P117" s="112"/>
      <c r="Q117" s="65"/>
      <c r="R117" s="65"/>
      <c r="S117" s="65"/>
      <c r="T117" s="65"/>
      <c r="U117" s="65"/>
    </row>
    <row r="118" spans="1:21" s="46" customFormat="1" ht="28.5" customHeight="1" x14ac:dyDescent="0.3">
      <c r="A118" s="52">
        <f t="shared" si="3"/>
        <v>45901</v>
      </c>
      <c r="B118" s="50">
        <v>45901</v>
      </c>
      <c r="C118" s="47" t="s">
        <v>93</v>
      </c>
      <c r="D118" s="42">
        <v>4183</v>
      </c>
      <c r="E118" s="42" t="s">
        <v>42</v>
      </c>
      <c r="F118" s="47" t="s">
        <v>366</v>
      </c>
      <c r="G118" s="30" t="s">
        <v>360</v>
      </c>
      <c r="H118" s="100" t="s">
        <v>379</v>
      </c>
      <c r="I118" s="118" t="s">
        <v>367</v>
      </c>
      <c r="J118" s="118" t="s">
        <v>368</v>
      </c>
      <c r="K118" s="107">
        <v>4183</v>
      </c>
      <c r="L118" s="106" t="str">
        <f>VLOOKUP($K118,sitelist!$A:$N,14,FALSE)</f>
        <v/>
      </c>
      <c r="M118" s="107" t="s">
        <v>4</v>
      </c>
      <c r="N118" s="107">
        <v>4</v>
      </c>
      <c r="O118" s="107" t="s">
        <v>28</v>
      </c>
      <c r="P118" s="112"/>
      <c r="Q118" s="65"/>
      <c r="R118" s="65"/>
      <c r="S118" s="65"/>
      <c r="T118" s="65"/>
      <c r="U118" s="65"/>
    </row>
    <row r="119" spans="1:21" s="46" customFormat="1" ht="28.5" customHeight="1" x14ac:dyDescent="0.3">
      <c r="A119" s="52">
        <f t="shared" si="3"/>
        <v>45901</v>
      </c>
      <c r="B119" s="50">
        <v>45901</v>
      </c>
      <c r="C119" s="47" t="s">
        <v>237</v>
      </c>
      <c r="D119" s="42">
        <v>4045</v>
      </c>
      <c r="E119" s="42" t="s">
        <v>42</v>
      </c>
      <c r="F119" s="47" t="s">
        <v>366</v>
      </c>
      <c r="G119" s="30" t="s">
        <v>360</v>
      </c>
      <c r="H119" s="100" t="s">
        <v>379</v>
      </c>
      <c r="I119" s="118" t="s">
        <v>367</v>
      </c>
      <c r="J119" s="118" t="s">
        <v>368</v>
      </c>
      <c r="K119" s="107">
        <v>4045</v>
      </c>
      <c r="L119" s="106" t="str">
        <f>VLOOKUP($K119,sitelist!$A:$N,14,FALSE)</f>
        <v>Large</v>
      </c>
      <c r="M119" s="107" t="s">
        <v>4</v>
      </c>
      <c r="N119" s="107">
        <v>4</v>
      </c>
      <c r="O119" s="107" t="s">
        <v>27</v>
      </c>
      <c r="P119" s="112"/>
      <c r="Q119" s="65"/>
      <c r="R119" s="65"/>
      <c r="S119" s="65"/>
      <c r="T119" s="65"/>
      <c r="U119" s="65"/>
    </row>
    <row r="120" spans="1:21" s="46" customFormat="1" ht="28.5" customHeight="1" x14ac:dyDescent="0.3">
      <c r="A120" s="52">
        <f t="shared" si="3"/>
        <v>45901</v>
      </c>
      <c r="B120" s="50">
        <v>45901</v>
      </c>
      <c r="C120" s="47" t="s">
        <v>80</v>
      </c>
      <c r="D120" s="42">
        <v>3978</v>
      </c>
      <c r="E120" s="42" t="s">
        <v>42</v>
      </c>
      <c r="F120" s="47" t="s">
        <v>366</v>
      </c>
      <c r="G120" s="30" t="s">
        <v>360</v>
      </c>
      <c r="H120" s="100" t="s">
        <v>379</v>
      </c>
      <c r="I120" s="118" t="s">
        <v>367</v>
      </c>
      <c r="J120" s="118" t="s">
        <v>368</v>
      </c>
      <c r="K120" s="107">
        <v>3978</v>
      </c>
      <c r="L120" s="106" t="str">
        <f>VLOOKUP($K120,sitelist!$A:$N,14,FALSE)</f>
        <v>Large</v>
      </c>
      <c r="M120" s="107" t="s">
        <v>4</v>
      </c>
      <c r="N120" s="107">
        <v>4</v>
      </c>
      <c r="O120" s="107" t="s">
        <v>28</v>
      </c>
      <c r="P120" s="112"/>
      <c r="Q120" s="65"/>
      <c r="R120" s="65"/>
      <c r="S120" s="65"/>
      <c r="T120" s="65"/>
      <c r="U120" s="65"/>
    </row>
    <row r="121" spans="1:21" s="46" customFormat="1" ht="28.5" customHeight="1" x14ac:dyDescent="0.3">
      <c r="A121" s="52">
        <f t="shared" si="3"/>
        <v>45901</v>
      </c>
      <c r="B121" s="50">
        <v>45901</v>
      </c>
      <c r="C121" s="47" t="s">
        <v>403</v>
      </c>
      <c r="D121" s="42">
        <v>4251</v>
      </c>
      <c r="E121" s="42" t="s">
        <v>44</v>
      </c>
      <c r="F121" s="47" t="s">
        <v>366</v>
      </c>
      <c r="G121" s="30" t="s">
        <v>360</v>
      </c>
      <c r="H121" s="101" t="s">
        <v>379</v>
      </c>
      <c r="I121" s="116" t="s">
        <v>367</v>
      </c>
      <c r="J121" s="116" t="s">
        <v>368</v>
      </c>
      <c r="K121" s="107">
        <v>4251</v>
      </c>
      <c r="L121" s="106" t="str">
        <f>VLOOKUP($K121,sitelist!$A:$N,14,FALSE)</f>
        <v>Small</v>
      </c>
      <c r="M121" s="107" t="s">
        <v>29</v>
      </c>
      <c r="N121" s="107">
        <v>10</v>
      </c>
      <c r="O121" s="107" t="s">
        <v>28</v>
      </c>
      <c r="P121" s="112"/>
      <c r="Q121" s="65"/>
      <c r="R121" s="65"/>
      <c r="S121" s="65"/>
      <c r="T121" s="65"/>
      <c r="U121" s="65"/>
    </row>
    <row r="122" spans="1:21" s="46" customFormat="1" ht="28.5" customHeight="1" x14ac:dyDescent="0.3">
      <c r="A122" s="52">
        <f t="shared" si="3"/>
        <v>45901</v>
      </c>
      <c r="B122" s="50">
        <v>45901</v>
      </c>
      <c r="C122" s="47" t="s">
        <v>403</v>
      </c>
      <c r="D122" s="42">
        <v>4251</v>
      </c>
      <c r="E122" s="42" t="s">
        <v>44</v>
      </c>
      <c r="F122" s="47" t="s">
        <v>366</v>
      </c>
      <c r="G122" s="30" t="s">
        <v>360</v>
      </c>
      <c r="H122" s="101" t="s">
        <v>374</v>
      </c>
      <c r="I122" s="118" t="s">
        <v>372</v>
      </c>
      <c r="J122" s="118" t="s">
        <v>373</v>
      </c>
      <c r="K122" s="107">
        <v>4251</v>
      </c>
      <c r="L122" s="106" t="str">
        <f>VLOOKUP($K122,sitelist!$A:$N,14,FALSE)</f>
        <v>Small</v>
      </c>
      <c r="M122" s="107" t="s">
        <v>29</v>
      </c>
      <c r="N122" s="107">
        <v>10</v>
      </c>
      <c r="O122" s="107" t="s">
        <v>28</v>
      </c>
      <c r="P122" s="112"/>
      <c r="Q122" s="65"/>
      <c r="R122" s="65"/>
      <c r="S122" s="65"/>
      <c r="T122" s="65"/>
      <c r="U122" s="65"/>
    </row>
    <row r="123" spans="1:21" s="46" customFormat="1" ht="28.5" customHeight="1" x14ac:dyDescent="0.3">
      <c r="A123" s="52">
        <f t="shared" si="3"/>
        <v>45901</v>
      </c>
      <c r="B123" s="50">
        <v>45901</v>
      </c>
      <c r="C123" s="47" t="s">
        <v>404</v>
      </c>
      <c r="D123" s="42">
        <v>4316</v>
      </c>
      <c r="E123" s="42" t="s">
        <v>44</v>
      </c>
      <c r="F123" s="47" t="s">
        <v>366</v>
      </c>
      <c r="G123" s="30" t="s">
        <v>360</v>
      </c>
      <c r="H123" s="101" t="s">
        <v>379</v>
      </c>
      <c r="I123" s="116" t="s">
        <v>367</v>
      </c>
      <c r="J123" s="116" t="s">
        <v>368</v>
      </c>
      <c r="K123" s="107">
        <v>4316</v>
      </c>
      <c r="L123" s="106" t="str">
        <f>VLOOKUP($K123,sitelist!$A:$N,14,FALSE)</f>
        <v>Small</v>
      </c>
      <c r="M123" s="107" t="s">
        <v>29</v>
      </c>
      <c r="N123" s="107">
        <v>10</v>
      </c>
      <c r="O123" s="107" t="s">
        <v>28</v>
      </c>
      <c r="P123" s="112"/>
      <c r="Q123" s="65"/>
      <c r="R123" s="65"/>
      <c r="S123" s="65"/>
      <c r="T123" s="65"/>
      <c r="U123" s="65"/>
    </row>
    <row r="124" spans="1:21" s="46" customFormat="1" ht="28.5" customHeight="1" x14ac:dyDescent="0.3">
      <c r="A124" s="52">
        <f t="shared" si="3"/>
        <v>45901</v>
      </c>
      <c r="B124" s="50">
        <v>45901</v>
      </c>
      <c r="C124" s="47" t="s">
        <v>404</v>
      </c>
      <c r="D124" s="42">
        <v>4316</v>
      </c>
      <c r="E124" s="42" t="s">
        <v>44</v>
      </c>
      <c r="F124" s="47" t="s">
        <v>366</v>
      </c>
      <c r="G124" s="30" t="s">
        <v>360</v>
      </c>
      <c r="H124" s="101" t="s">
        <v>374</v>
      </c>
      <c r="I124" s="118" t="s">
        <v>372</v>
      </c>
      <c r="J124" s="118" t="s">
        <v>373</v>
      </c>
      <c r="K124" s="107">
        <v>4316</v>
      </c>
      <c r="L124" s="106" t="str">
        <f>VLOOKUP($K124,sitelist!$A:$N,14,FALSE)</f>
        <v>Small</v>
      </c>
      <c r="M124" s="107" t="s">
        <v>29</v>
      </c>
      <c r="N124" s="107">
        <v>10</v>
      </c>
      <c r="O124" s="107" t="s">
        <v>28</v>
      </c>
      <c r="P124" s="112"/>
      <c r="Q124" s="65"/>
      <c r="R124" s="65"/>
      <c r="S124" s="65"/>
      <c r="T124" s="65"/>
      <c r="U124" s="65"/>
    </row>
    <row r="125" spans="1:21" s="46" customFormat="1" ht="28.5" customHeight="1" x14ac:dyDescent="0.3">
      <c r="A125" s="52">
        <f t="shared" si="3"/>
        <v>45901</v>
      </c>
      <c r="B125" s="50">
        <v>45901</v>
      </c>
      <c r="C125" s="47" t="s">
        <v>272</v>
      </c>
      <c r="D125" s="42">
        <v>4097</v>
      </c>
      <c r="E125" s="42" t="s">
        <v>44</v>
      </c>
      <c r="F125" s="47" t="s">
        <v>366</v>
      </c>
      <c r="G125" s="30" t="s">
        <v>360</v>
      </c>
      <c r="H125" s="100" t="s">
        <v>379</v>
      </c>
      <c r="I125" s="118" t="s">
        <v>367</v>
      </c>
      <c r="J125" s="118" t="s">
        <v>368</v>
      </c>
      <c r="K125" s="107">
        <v>4097</v>
      </c>
      <c r="L125" s="106" t="str">
        <f>VLOOKUP($K125,sitelist!$A:$N,14,FALSE)</f>
        <v>Large</v>
      </c>
      <c r="M125" s="107" t="s">
        <v>29</v>
      </c>
      <c r="N125" s="107">
        <v>10</v>
      </c>
      <c r="O125" s="107" t="s">
        <v>27</v>
      </c>
      <c r="P125" s="112"/>
      <c r="Q125" s="65"/>
      <c r="R125" s="65"/>
      <c r="S125" s="65"/>
      <c r="T125" s="65"/>
      <c r="U125" s="65"/>
    </row>
    <row r="126" spans="1:21" s="46" customFormat="1" ht="28.5" customHeight="1" x14ac:dyDescent="0.3">
      <c r="A126" s="52">
        <f t="shared" si="3"/>
        <v>45901</v>
      </c>
      <c r="B126" s="50">
        <v>45901</v>
      </c>
      <c r="C126" s="47" t="s">
        <v>272</v>
      </c>
      <c r="D126" s="42">
        <v>4097</v>
      </c>
      <c r="E126" s="42" t="s">
        <v>44</v>
      </c>
      <c r="F126" s="47" t="s">
        <v>366</v>
      </c>
      <c r="G126" s="30" t="s">
        <v>360</v>
      </c>
      <c r="H126" s="100" t="s">
        <v>382</v>
      </c>
      <c r="I126" s="118" t="s">
        <v>378</v>
      </c>
      <c r="J126" s="118" t="s">
        <v>362</v>
      </c>
      <c r="K126" s="107">
        <v>4097</v>
      </c>
      <c r="L126" s="106" t="str">
        <f>VLOOKUP($K126,sitelist!$A:$N,14,FALSE)</f>
        <v>Large</v>
      </c>
      <c r="M126" s="107" t="s">
        <v>29</v>
      </c>
      <c r="N126" s="107">
        <v>10</v>
      </c>
      <c r="O126" s="107" t="s">
        <v>27</v>
      </c>
      <c r="P126" s="112"/>
      <c r="Q126" s="65"/>
      <c r="R126" s="65"/>
      <c r="S126" s="65"/>
      <c r="T126" s="65"/>
      <c r="U126" s="65"/>
    </row>
    <row r="127" spans="1:21" s="46" customFormat="1" ht="28.5" customHeight="1" x14ac:dyDescent="0.3">
      <c r="A127" s="52">
        <f t="shared" si="3"/>
        <v>45901</v>
      </c>
      <c r="B127" s="50">
        <v>45901</v>
      </c>
      <c r="C127" s="47" t="s">
        <v>84</v>
      </c>
      <c r="D127" s="42">
        <v>4098</v>
      </c>
      <c r="E127" s="42" t="s">
        <v>44</v>
      </c>
      <c r="F127" s="47" t="s">
        <v>366</v>
      </c>
      <c r="G127" s="30" t="s">
        <v>360</v>
      </c>
      <c r="H127" s="100" t="s">
        <v>379</v>
      </c>
      <c r="I127" s="118" t="s">
        <v>367</v>
      </c>
      <c r="J127" s="118" t="s">
        <v>368</v>
      </c>
      <c r="K127" s="107">
        <v>4098</v>
      </c>
      <c r="L127" s="106" t="str">
        <f>VLOOKUP($K127,sitelist!$A:$N,14,FALSE)</f>
        <v>Small</v>
      </c>
      <c r="M127" s="107" t="s">
        <v>29</v>
      </c>
      <c r="N127" s="107">
        <v>10</v>
      </c>
      <c r="O127" s="107" t="s">
        <v>28</v>
      </c>
      <c r="P127" s="112"/>
      <c r="Q127" s="65"/>
      <c r="R127" s="65"/>
      <c r="S127" s="65"/>
      <c r="T127" s="65"/>
      <c r="U127" s="65"/>
    </row>
    <row r="128" spans="1:21" s="46" customFormat="1" ht="28.5" customHeight="1" x14ac:dyDescent="0.3">
      <c r="A128" s="52">
        <f t="shared" si="3"/>
        <v>45901</v>
      </c>
      <c r="B128" s="50">
        <v>45901</v>
      </c>
      <c r="C128" s="47" t="s">
        <v>84</v>
      </c>
      <c r="D128" s="42">
        <v>4098</v>
      </c>
      <c r="E128" s="42" t="s">
        <v>44</v>
      </c>
      <c r="F128" s="47" t="s">
        <v>366</v>
      </c>
      <c r="G128" s="30" t="s">
        <v>360</v>
      </c>
      <c r="H128" s="100" t="s">
        <v>382</v>
      </c>
      <c r="I128" s="118" t="s">
        <v>378</v>
      </c>
      <c r="J128" s="118" t="s">
        <v>362</v>
      </c>
      <c r="K128" s="107">
        <v>4098</v>
      </c>
      <c r="L128" s="106" t="str">
        <f>VLOOKUP($K128,sitelist!$A:$N,14,FALSE)</f>
        <v>Small</v>
      </c>
      <c r="M128" s="107" t="s">
        <v>29</v>
      </c>
      <c r="N128" s="107">
        <v>10</v>
      </c>
      <c r="O128" s="107" t="s">
        <v>28</v>
      </c>
      <c r="P128" s="112"/>
      <c r="Q128" s="65"/>
      <c r="R128" s="65"/>
      <c r="S128" s="65"/>
      <c r="T128" s="65"/>
      <c r="U128" s="65"/>
    </row>
    <row r="129" spans="1:21" s="46" customFormat="1" ht="28.5" customHeight="1" x14ac:dyDescent="0.3">
      <c r="A129" s="52">
        <f t="shared" si="3"/>
        <v>45901</v>
      </c>
      <c r="B129" s="50">
        <v>45901</v>
      </c>
      <c r="C129" s="47" t="s">
        <v>274</v>
      </c>
      <c r="D129" s="42">
        <v>4100</v>
      </c>
      <c r="E129" s="42" t="s">
        <v>44</v>
      </c>
      <c r="F129" s="47" t="s">
        <v>366</v>
      </c>
      <c r="G129" s="30" t="s">
        <v>360</v>
      </c>
      <c r="H129" s="100" t="s">
        <v>379</v>
      </c>
      <c r="I129" s="118" t="s">
        <v>367</v>
      </c>
      <c r="J129" s="118" t="s">
        <v>368</v>
      </c>
      <c r="K129" s="107">
        <v>4100</v>
      </c>
      <c r="L129" s="106" t="str">
        <f>VLOOKUP($K129,sitelist!$A:$N,14,FALSE)</f>
        <v>Small</v>
      </c>
      <c r="M129" s="107" t="s">
        <v>29</v>
      </c>
      <c r="N129" s="107">
        <v>10</v>
      </c>
      <c r="O129" s="107" t="s">
        <v>28</v>
      </c>
      <c r="P129" s="112"/>
      <c r="Q129" s="65"/>
      <c r="R129" s="65"/>
      <c r="S129" s="65"/>
      <c r="T129" s="65"/>
      <c r="U129" s="65"/>
    </row>
    <row r="130" spans="1:21" s="46" customFormat="1" ht="28.5" customHeight="1" x14ac:dyDescent="0.3">
      <c r="A130" s="52">
        <f t="shared" si="3"/>
        <v>45901</v>
      </c>
      <c r="B130" s="50">
        <v>45901</v>
      </c>
      <c r="C130" s="47" t="s">
        <v>274</v>
      </c>
      <c r="D130" s="42">
        <v>4100</v>
      </c>
      <c r="E130" s="42" t="s">
        <v>44</v>
      </c>
      <c r="F130" s="47" t="s">
        <v>366</v>
      </c>
      <c r="G130" s="30" t="s">
        <v>360</v>
      </c>
      <c r="H130" s="100" t="s">
        <v>382</v>
      </c>
      <c r="I130" s="118" t="s">
        <v>378</v>
      </c>
      <c r="J130" s="118" t="s">
        <v>362</v>
      </c>
      <c r="K130" s="107">
        <v>4100</v>
      </c>
      <c r="L130" s="106" t="str">
        <f>VLOOKUP($K130,sitelist!$A:$N,14,FALSE)</f>
        <v>Small</v>
      </c>
      <c r="M130" s="107" t="s">
        <v>29</v>
      </c>
      <c r="N130" s="107">
        <v>10</v>
      </c>
      <c r="O130" s="107" t="s">
        <v>28</v>
      </c>
      <c r="P130" s="112"/>
      <c r="Q130" s="65"/>
      <c r="R130" s="65"/>
      <c r="S130" s="65"/>
      <c r="T130" s="65"/>
      <c r="U130" s="65"/>
    </row>
    <row r="131" spans="1:21" s="46" customFormat="1" ht="28.5" customHeight="1" x14ac:dyDescent="0.3">
      <c r="A131" s="52">
        <f t="shared" si="3"/>
        <v>45901</v>
      </c>
      <c r="B131" s="50">
        <v>45901</v>
      </c>
      <c r="C131" s="47" t="s">
        <v>85</v>
      </c>
      <c r="D131" s="42">
        <v>4099</v>
      </c>
      <c r="E131" s="42" t="s">
        <v>44</v>
      </c>
      <c r="F131" s="47" t="s">
        <v>366</v>
      </c>
      <c r="G131" s="30" t="s">
        <v>360</v>
      </c>
      <c r="H131" s="100" t="s">
        <v>379</v>
      </c>
      <c r="I131" s="118" t="s">
        <v>367</v>
      </c>
      <c r="J131" s="118" t="s">
        <v>368</v>
      </c>
      <c r="K131" s="107">
        <v>4099</v>
      </c>
      <c r="L131" s="106" t="str">
        <f>VLOOKUP($K131,sitelist!$A:$N,14,FALSE)</f>
        <v>Large</v>
      </c>
      <c r="M131" s="107" t="s">
        <v>29</v>
      </c>
      <c r="N131" s="107">
        <v>10</v>
      </c>
      <c r="O131" s="107" t="s">
        <v>27</v>
      </c>
      <c r="P131" s="112"/>
      <c r="Q131" s="65"/>
      <c r="R131" s="65"/>
      <c r="S131" s="65"/>
      <c r="T131" s="65"/>
      <c r="U131" s="65"/>
    </row>
    <row r="132" spans="1:21" s="46" customFormat="1" ht="28.5" customHeight="1" x14ac:dyDescent="0.3">
      <c r="A132" s="52">
        <f t="shared" si="3"/>
        <v>45901</v>
      </c>
      <c r="B132" s="50">
        <v>45901</v>
      </c>
      <c r="C132" s="47" t="s">
        <v>85</v>
      </c>
      <c r="D132" s="42">
        <v>4099</v>
      </c>
      <c r="E132" s="42" t="s">
        <v>44</v>
      </c>
      <c r="F132" s="47" t="s">
        <v>366</v>
      </c>
      <c r="G132" s="30" t="s">
        <v>360</v>
      </c>
      <c r="H132" s="100" t="s">
        <v>382</v>
      </c>
      <c r="I132" s="118" t="s">
        <v>378</v>
      </c>
      <c r="J132" s="118" t="s">
        <v>362</v>
      </c>
      <c r="K132" s="107">
        <v>4099</v>
      </c>
      <c r="L132" s="106" t="str">
        <f>VLOOKUP($K132,sitelist!$A:$N,14,FALSE)</f>
        <v>Large</v>
      </c>
      <c r="M132" s="107" t="s">
        <v>29</v>
      </c>
      <c r="N132" s="107">
        <v>10</v>
      </c>
      <c r="O132" s="107" t="s">
        <v>27</v>
      </c>
      <c r="P132" s="112"/>
      <c r="Q132" s="65"/>
      <c r="R132" s="65"/>
      <c r="S132" s="65"/>
      <c r="T132" s="65"/>
      <c r="U132" s="65"/>
    </row>
    <row r="133" spans="1:21" s="46" customFormat="1" ht="28.5" customHeight="1" x14ac:dyDescent="0.3">
      <c r="A133" s="52">
        <f t="shared" si="3"/>
        <v>45901</v>
      </c>
      <c r="B133" s="50">
        <v>45901</v>
      </c>
      <c r="C133" s="47" t="s">
        <v>329</v>
      </c>
      <c r="D133" s="42">
        <v>4857</v>
      </c>
      <c r="E133" s="42" t="s">
        <v>67</v>
      </c>
      <c r="F133" s="47" t="s">
        <v>366</v>
      </c>
      <c r="G133" s="30" t="s">
        <v>360</v>
      </c>
      <c r="H133" s="100" t="s">
        <v>379</v>
      </c>
      <c r="I133" s="118" t="s">
        <v>367</v>
      </c>
      <c r="J133" s="118" t="s">
        <v>368</v>
      </c>
      <c r="K133" s="107">
        <v>4857</v>
      </c>
      <c r="L133" s="106" t="str">
        <f>VLOOKUP($K133,sitelist!$A:$N,14,FALSE)</f>
        <v>Large</v>
      </c>
      <c r="M133" s="107" t="s">
        <v>68</v>
      </c>
      <c r="N133" s="107">
        <v>7</v>
      </c>
      <c r="O133" s="107" t="s">
        <v>27</v>
      </c>
      <c r="P133" s="112"/>
      <c r="Q133" s="65"/>
      <c r="R133" s="65"/>
      <c r="S133" s="65"/>
      <c r="T133" s="65"/>
      <c r="U133" s="65"/>
    </row>
    <row r="134" spans="1:21" s="46" customFormat="1" ht="28.5" customHeight="1" x14ac:dyDescent="0.3">
      <c r="A134" s="52">
        <f t="shared" si="3"/>
        <v>45901</v>
      </c>
      <c r="B134" s="50">
        <v>45901</v>
      </c>
      <c r="C134" s="47" t="s">
        <v>105</v>
      </c>
      <c r="D134" s="42">
        <v>4864</v>
      </c>
      <c r="E134" s="42" t="s">
        <v>67</v>
      </c>
      <c r="F134" s="47" t="s">
        <v>366</v>
      </c>
      <c r="G134" s="30" t="s">
        <v>360</v>
      </c>
      <c r="H134" s="100" t="s">
        <v>379</v>
      </c>
      <c r="I134" s="118" t="s">
        <v>367</v>
      </c>
      <c r="J134" s="118" t="s">
        <v>368</v>
      </c>
      <c r="K134" s="107">
        <v>4864</v>
      </c>
      <c r="L134" s="106" t="str">
        <f>VLOOKUP($K134,sitelist!$A:$N,14,FALSE)</f>
        <v>Large</v>
      </c>
      <c r="M134" s="107" t="s">
        <v>68</v>
      </c>
      <c r="N134" s="107">
        <v>7</v>
      </c>
      <c r="O134" s="107" t="s">
        <v>28</v>
      </c>
      <c r="P134" s="112"/>
      <c r="Q134" s="65"/>
      <c r="R134" s="65"/>
      <c r="S134" s="65"/>
      <c r="T134" s="65"/>
      <c r="U134" s="65"/>
    </row>
    <row r="135" spans="1:21" s="46" customFormat="1" ht="28.5" customHeight="1" x14ac:dyDescent="0.3">
      <c r="A135" s="52">
        <f t="shared" si="3"/>
        <v>45901</v>
      </c>
      <c r="B135" s="50">
        <v>45901</v>
      </c>
      <c r="C135" s="84" t="s">
        <v>105</v>
      </c>
      <c r="D135" s="43">
        <v>4864</v>
      </c>
      <c r="E135" s="43" t="s">
        <v>67</v>
      </c>
      <c r="F135" s="84" t="s">
        <v>366</v>
      </c>
      <c r="G135" s="88" t="s">
        <v>360</v>
      </c>
      <c r="H135" s="100" t="s">
        <v>382</v>
      </c>
      <c r="I135" s="118" t="s">
        <v>378</v>
      </c>
      <c r="J135" s="118" t="s">
        <v>362</v>
      </c>
      <c r="K135" s="107">
        <v>4864</v>
      </c>
      <c r="L135" s="106" t="str">
        <f>VLOOKUP($K135,sitelist!$A:$N,14,FALSE)</f>
        <v>Large</v>
      </c>
      <c r="M135" s="107" t="s">
        <v>68</v>
      </c>
      <c r="N135" s="107">
        <v>7</v>
      </c>
      <c r="O135" s="107" t="s">
        <v>28</v>
      </c>
      <c r="P135" s="115"/>
      <c r="Q135" s="65"/>
      <c r="R135" s="65"/>
      <c r="S135" s="65"/>
      <c r="T135" s="65"/>
      <c r="U135" s="65"/>
    </row>
    <row r="136" spans="1:21" s="46" customFormat="1" ht="28.5" customHeight="1" x14ac:dyDescent="0.3">
      <c r="A136" s="52">
        <f t="shared" ref="A136:A174" si="4">B136</f>
        <v>45901</v>
      </c>
      <c r="B136" s="50">
        <v>45901</v>
      </c>
      <c r="C136" s="47" t="s">
        <v>71</v>
      </c>
      <c r="D136" s="42">
        <v>4070</v>
      </c>
      <c r="E136" s="42" t="s">
        <v>42</v>
      </c>
      <c r="F136" s="44" t="s">
        <v>359</v>
      </c>
      <c r="G136" s="30" t="s">
        <v>360</v>
      </c>
      <c r="H136" s="100" t="s">
        <v>385</v>
      </c>
      <c r="I136" s="118" t="s">
        <v>364</v>
      </c>
      <c r="J136" s="118" t="s">
        <v>365</v>
      </c>
      <c r="K136" s="107">
        <v>4070</v>
      </c>
      <c r="L136" s="106" t="str">
        <f>VLOOKUP($K136,sitelist!$A:$N,14,FALSE)</f>
        <v>Small</v>
      </c>
      <c r="M136" s="107" t="s">
        <v>4</v>
      </c>
      <c r="N136" s="107">
        <v>4</v>
      </c>
      <c r="O136" s="107" t="s">
        <v>28</v>
      </c>
      <c r="P136" s="115"/>
      <c r="Q136" s="65"/>
      <c r="R136" s="65"/>
      <c r="S136" s="65"/>
      <c r="T136" s="65"/>
      <c r="U136" s="65"/>
    </row>
    <row r="137" spans="1:21" s="46" customFormat="1" ht="28.5" customHeight="1" x14ac:dyDescent="0.3">
      <c r="A137" s="52">
        <f t="shared" si="4"/>
        <v>45870</v>
      </c>
      <c r="B137" s="50">
        <v>45870</v>
      </c>
      <c r="C137" s="47" t="s">
        <v>403</v>
      </c>
      <c r="D137" s="42">
        <v>4251</v>
      </c>
      <c r="E137" s="42" t="s">
        <v>44</v>
      </c>
      <c r="F137" s="47" t="s">
        <v>409</v>
      </c>
      <c r="G137" s="30" t="s">
        <v>26</v>
      </c>
      <c r="H137" s="100" t="s">
        <v>374</v>
      </c>
      <c r="I137" s="118" t="s">
        <v>372</v>
      </c>
      <c r="J137" s="118" t="s">
        <v>373</v>
      </c>
      <c r="K137" s="107">
        <v>4251</v>
      </c>
      <c r="L137" s="106" t="str">
        <f>VLOOKUP($K137,sitelist!$A:$N,14,FALSE)</f>
        <v>Small</v>
      </c>
      <c r="M137" s="107" t="s">
        <v>29</v>
      </c>
      <c r="N137" s="107">
        <v>10</v>
      </c>
      <c r="O137" s="107" t="s">
        <v>28</v>
      </c>
      <c r="P137" s="104"/>
      <c r="Q137" s="65"/>
      <c r="R137" s="65"/>
      <c r="S137" s="65"/>
      <c r="T137" s="65"/>
      <c r="U137" s="65"/>
    </row>
    <row r="138" spans="1:21" s="46" customFormat="1" ht="28.5" customHeight="1" x14ac:dyDescent="0.3">
      <c r="A138" s="52">
        <f t="shared" si="4"/>
        <v>45870</v>
      </c>
      <c r="B138" s="50">
        <v>45870</v>
      </c>
      <c r="C138" s="47" t="s">
        <v>404</v>
      </c>
      <c r="D138" s="42">
        <v>4316</v>
      </c>
      <c r="E138" s="42" t="s">
        <v>44</v>
      </c>
      <c r="F138" s="47" t="s">
        <v>409</v>
      </c>
      <c r="G138" s="30" t="s">
        <v>26</v>
      </c>
      <c r="H138" s="100" t="s">
        <v>374</v>
      </c>
      <c r="I138" s="118" t="s">
        <v>372</v>
      </c>
      <c r="J138" s="118" t="s">
        <v>373</v>
      </c>
      <c r="K138" s="107">
        <v>4316</v>
      </c>
      <c r="L138" s="106" t="str">
        <f>VLOOKUP($K138,sitelist!$A:$N,14,FALSE)</f>
        <v>Small</v>
      </c>
      <c r="M138" s="107" t="s">
        <v>29</v>
      </c>
      <c r="N138" s="107">
        <v>10</v>
      </c>
      <c r="O138" s="107" t="s">
        <v>28</v>
      </c>
      <c r="P138" s="104"/>
      <c r="Q138" s="65"/>
      <c r="R138" s="65"/>
      <c r="S138" s="65"/>
      <c r="T138" s="65"/>
      <c r="U138" s="65"/>
    </row>
    <row r="139" spans="1:21" s="46" customFormat="1" ht="28.5" customHeight="1" x14ac:dyDescent="0.3">
      <c r="A139" s="52">
        <f t="shared" si="4"/>
        <v>45870</v>
      </c>
      <c r="B139" s="50">
        <v>45870</v>
      </c>
      <c r="C139" s="29" t="s">
        <v>128</v>
      </c>
      <c r="D139" s="41">
        <v>5533</v>
      </c>
      <c r="E139" s="41" t="s">
        <v>6</v>
      </c>
      <c r="F139" s="44" t="s">
        <v>419</v>
      </c>
      <c r="G139" s="31" t="s">
        <v>26</v>
      </c>
      <c r="H139" s="100" t="s">
        <v>379</v>
      </c>
      <c r="I139" s="116" t="s">
        <v>367</v>
      </c>
      <c r="J139" s="116" t="s">
        <v>368</v>
      </c>
      <c r="K139" s="106">
        <v>5533</v>
      </c>
      <c r="L139" s="106" t="str">
        <f>VLOOKUP($K139,sitelist!$A:$N,14,FALSE)</f>
        <v>Small</v>
      </c>
      <c r="M139" s="106" t="s">
        <v>6</v>
      </c>
      <c r="N139" s="106">
        <v>13</v>
      </c>
      <c r="O139" s="107" t="s">
        <v>28</v>
      </c>
      <c r="P139" s="115"/>
      <c r="Q139" s="65"/>
      <c r="R139" s="65"/>
      <c r="S139" s="65"/>
      <c r="T139" s="65"/>
      <c r="U139" s="65"/>
    </row>
    <row r="140" spans="1:21" s="46" customFormat="1" ht="28.5" customHeight="1" x14ac:dyDescent="0.3">
      <c r="A140" s="52">
        <f t="shared" si="4"/>
        <v>45870</v>
      </c>
      <c r="B140" s="50">
        <v>45870</v>
      </c>
      <c r="C140" s="29" t="s">
        <v>130</v>
      </c>
      <c r="D140" s="41">
        <v>5538</v>
      </c>
      <c r="E140" s="41" t="s">
        <v>6</v>
      </c>
      <c r="F140" s="44" t="s">
        <v>419</v>
      </c>
      <c r="G140" s="31" t="s">
        <v>26</v>
      </c>
      <c r="H140" s="100" t="s">
        <v>379</v>
      </c>
      <c r="I140" s="116" t="s">
        <v>367</v>
      </c>
      <c r="J140" s="116" t="s">
        <v>368</v>
      </c>
      <c r="K140" s="106">
        <v>5538</v>
      </c>
      <c r="L140" s="106" t="str">
        <f>VLOOKUP($K140,sitelist!$A:$N,14,FALSE)</f>
        <v>Small</v>
      </c>
      <c r="M140" s="106" t="s">
        <v>6</v>
      </c>
      <c r="N140" s="106">
        <v>13</v>
      </c>
      <c r="O140" s="107" t="s">
        <v>28</v>
      </c>
      <c r="P140" s="115"/>
      <c r="Q140" s="65"/>
      <c r="R140" s="65"/>
      <c r="S140" s="65"/>
      <c r="T140" s="65"/>
      <c r="U140" s="65"/>
    </row>
    <row r="141" spans="1:21" s="46" customFormat="1" ht="28.5" customHeight="1" x14ac:dyDescent="0.3">
      <c r="A141" s="52">
        <f t="shared" si="4"/>
        <v>45870</v>
      </c>
      <c r="B141" s="50">
        <v>45870</v>
      </c>
      <c r="C141" s="29" t="s">
        <v>96</v>
      </c>
      <c r="D141" s="41">
        <v>4195</v>
      </c>
      <c r="E141" s="41" t="s">
        <v>6</v>
      </c>
      <c r="F141" s="44" t="s">
        <v>419</v>
      </c>
      <c r="G141" s="31" t="s">
        <v>26</v>
      </c>
      <c r="H141" s="100" t="s">
        <v>379</v>
      </c>
      <c r="I141" s="116" t="s">
        <v>367</v>
      </c>
      <c r="J141" s="116" t="s">
        <v>368</v>
      </c>
      <c r="K141" s="106">
        <v>4195</v>
      </c>
      <c r="L141" s="106" t="str">
        <f>VLOOKUP($K141,sitelist!$A:$N,14,FALSE)</f>
        <v>Small</v>
      </c>
      <c r="M141" s="106" t="s">
        <v>6</v>
      </c>
      <c r="N141" s="106">
        <v>13</v>
      </c>
      <c r="O141" s="107" t="s">
        <v>28</v>
      </c>
      <c r="P141" s="115"/>
      <c r="Q141" s="65"/>
      <c r="R141" s="65"/>
      <c r="S141" s="65"/>
      <c r="T141" s="65"/>
      <c r="U141" s="65"/>
    </row>
    <row r="142" spans="1:21" s="46" customFormat="1" ht="28.5" customHeight="1" x14ac:dyDescent="0.3">
      <c r="A142" s="52">
        <f t="shared" si="4"/>
        <v>45870</v>
      </c>
      <c r="B142" s="50">
        <v>45870</v>
      </c>
      <c r="C142" s="29" t="s">
        <v>101</v>
      </c>
      <c r="D142" s="41">
        <v>4699</v>
      </c>
      <c r="E142" s="41" t="s">
        <v>6</v>
      </c>
      <c r="F142" s="44" t="s">
        <v>419</v>
      </c>
      <c r="G142" s="31" t="s">
        <v>26</v>
      </c>
      <c r="H142" s="100" t="s">
        <v>379</v>
      </c>
      <c r="I142" s="116" t="s">
        <v>367</v>
      </c>
      <c r="J142" s="116" t="s">
        <v>368</v>
      </c>
      <c r="K142" s="106">
        <v>4699</v>
      </c>
      <c r="L142" s="106" t="str">
        <f>VLOOKUP($K142,sitelist!$A:$N,14,FALSE)</f>
        <v>Small</v>
      </c>
      <c r="M142" s="106" t="s">
        <v>6</v>
      </c>
      <c r="N142" s="106">
        <v>13</v>
      </c>
      <c r="O142" s="107" t="s">
        <v>28</v>
      </c>
      <c r="P142" s="115"/>
      <c r="Q142" s="65"/>
      <c r="R142" s="65"/>
      <c r="S142" s="65"/>
      <c r="T142" s="65"/>
      <c r="U142" s="65"/>
    </row>
    <row r="143" spans="1:21" s="46" customFormat="1" ht="28.5" customHeight="1" x14ac:dyDescent="0.3">
      <c r="A143" s="52">
        <f t="shared" si="4"/>
        <v>45870</v>
      </c>
      <c r="B143" s="50">
        <v>45870</v>
      </c>
      <c r="C143" s="29" t="s">
        <v>98</v>
      </c>
      <c r="D143" s="41">
        <v>4206</v>
      </c>
      <c r="E143" s="41" t="s">
        <v>6</v>
      </c>
      <c r="F143" s="73" t="s">
        <v>370</v>
      </c>
      <c r="G143" s="31" t="s">
        <v>26</v>
      </c>
      <c r="H143" s="100" t="s">
        <v>382</v>
      </c>
      <c r="I143" s="119" t="s">
        <v>378</v>
      </c>
      <c r="J143" s="119" t="s">
        <v>362</v>
      </c>
      <c r="K143" s="106">
        <v>4206</v>
      </c>
      <c r="L143" s="106" t="str">
        <f>VLOOKUP($K143,sitelist!$A:$N,14,FALSE)</f>
        <v>Small</v>
      </c>
      <c r="M143" s="106" t="s">
        <v>6</v>
      </c>
      <c r="N143" s="106">
        <v>13</v>
      </c>
      <c r="O143" s="107" t="s">
        <v>28</v>
      </c>
      <c r="P143" s="115"/>
      <c r="Q143" s="65"/>
      <c r="R143" s="65"/>
      <c r="S143" s="65"/>
      <c r="T143" s="65"/>
      <c r="U143" s="65"/>
    </row>
    <row r="144" spans="1:21" s="46" customFormat="1" ht="28.5" customHeight="1" x14ac:dyDescent="0.3">
      <c r="A144" s="52">
        <f t="shared" si="4"/>
        <v>45870</v>
      </c>
      <c r="B144" s="50">
        <v>45870</v>
      </c>
      <c r="C144" s="29" t="s">
        <v>275</v>
      </c>
      <c r="D144" s="41">
        <v>4196</v>
      </c>
      <c r="E144" s="42" t="s">
        <v>30</v>
      </c>
      <c r="F144" s="44" t="s">
        <v>423</v>
      </c>
      <c r="G144" s="31" t="s">
        <v>26</v>
      </c>
      <c r="H144" s="101" t="s">
        <v>382</v>
      </c>
      <c r="I144" s="116" t="s">
        <v>390</v>
      </c>
      <c r="J144" s="118" t="s">
        <v>362</v>
      </c>
      <c r="K144" s="106">
        <v>4196</v>
      </c>
      <c r="L144" s="106" t="str">
        <f>VLOOKUP($K144,sitelist!$A:$N,14,FALSE)</f>
        <v>Small</v>
      </c>
      <c r="M144" s="106" t="s">
        <v>412</v>
      </c>
      <c r="N144" s="106"/>
      <c r="O144" s="107"/>
      <c r="P144" s="115"/>
      <c r="Q144" s="65"/>
      <c r="R144" s="65"/>
      <c r="S144" s="65"/>
      <c r="T144" s="65"/>
      <c r="U144" s="65"/>
    </row>
    <row r="145" spans="1:21" s="46" customFormat="1" ht="28.5" customHeight="1" x14ac:dyDescent="0.3">
      <c r="A145" s="52">
        <f t="shared" si="4"/>
        <v>45870</v>
      </c>
      <c r="B145" s="50">
        <v>45870</v>
      </c>
      <c r="C145" s="47" t="s">
        <v>71</v>
      </c>
      <c r="D145" s="42">
        <v>4070</v>
      </c>
      <c r="E145" s="42" t="s">
        <v>42</v>
      </c>
      <c r="F145" s="44" t="s">
        <v>371</v>
      </c>
      <c r="G145" s="87" t="s">
        <v>26</v>
      </c>
      <c r="H145" s="100" t="s">
        <v>384</v>
      </c>
      <c r="I145" s="116" t="s">
        <v>375</v>
      </c>
      <c r="J145" s="116" t="s">
        <v>365</v>
      </c>
      <c r="K145" s="107">
        <v>4070</v>
      </c>
      <c r="L145" s="106" t="str">
        <f>VLOOKUP($K145,sitelist!$A:$N,14,FALSE)</f>
        <v>Small</v>
      </c>
      <c r="M145" s="107" t="s">
        <v>4</v>
      </c>
      <c r="N145" s="107">
        <v>4</v>
      </c>
      <c r="O145" s="107" t="s">
        <v>28</v>
      </c>
      <c r="P145" s="112"/>
      <c r="Q145" s="65"/>
      <c r="R145" s="65"/>
      <c r="S145" s="65"/>
      <c r="T145" s="65"/>
      <c r="U145" s="65"/>
    </row>
    <row r="146" spans="1:21" s="46" customFormat="1" ht="28.5" customHeight="1" x14ac:dyDescent="0.3">
      <c r="A146" s="52">
        <f t="shared" si="4"/>
        <v>45870</v>
      </c>
      <c r="B146" s="55">
        <v>45870</v>
      </c>
      <c r="C146" s="84" t="s">
        <v>95</v>
      </c>
      <c r="D146" s="43">
        <v>4189</v>
      </c>
      <c r="E146" s="43" t="s">
        <v>42</v>
      </c>
      <c r="F146" s="84" t="s">
        <v>423</v>
      </c>
      <c r="G146" s="87" t="s">
        <v>26</v>
      </c>
      <c r="H146" s="101" t="s">
        <v>424</v>
      </c>
      <c r="I146" s="117" t="s">
        <v>425</v>
      </c>
      <c r="J146" s="117" t="s">
        <v>365</v>
      </c>
      <c r="K146" s="112">
        <v>4189</v>
      </c>
      <c r="L146" s="106" t="str">
        <f>VLOOKUP($K146,sitelist!$A:$N,14,FALSE)</f>
        <v>Small</v>
      </c>
      <c r="M146" s="112" t="s">
        <v>3</v>
      </c>
      <c r="N146" s="112">
        <v>2</v>
      </c>
      <c r="O146" s="112" t="s">
        <v>28</v>
      </c>
      <c r="P146" s="115"/>
      <c r="Q146" s="65"/>
      <c r="R146" s="65"/>
      <c r="S146" s="65"/>
      <c r="T146" s="65"/>
      <c r="U146" s="65"/>
    </row>
    <row r="147" spans="1:21" s="46" customFormat="1" ht="28.5" customHeight="1" x14ac:dyDescent="0.3">
      <c r="A147" s="52">
        <f t="shared" si="4"/>
        <v>45870</v>
      </c>
      <c r="B147" s="50">
        <v>45870</v>
      </c>
      <c r="C147" s="47" t="s">
        <v>268</v>
      </c>
      <c r="D147" s="42">
        <v>4073</v>
      </c>
      <c r="E147" s="42" t="s">
        <v>44</v>
      </c>
      <c r="F147" s="47" t="s">
        <v>359</v>
      </c>
      <c r="G147" s="56" t="s">
        <v>360</v>
      </c>
      <c r="H147" s="100" t="s">
        <v>379</v>
      </c>
      <c r="I147" s="116" t="s">
        <v>367</v>
      </c>
      <c r="J147" s="116" t="s">
        <v>368</v>
      </c>
      <c r="K147" s="107">
        <v>4073</v>
      </c>
      <c r="L147" s="106" t="str">
        <f>VLOOKUP($K147,sitelist!$A:$N,14,FALSE)</f>
        <v>Large</v>
      </c>
      <c r="M147" s="107" t="s">
        <v>32</v>
      </c>
      <c r="N147" s="107">
        <v>9</v>
      </c>
      <c r="O147" s="107" t="s">
        <v>27</v>
      </c>
      <c r="P147" s="115"/>
      <c r="Q147" s="65"/>
      <c r="R147" s="65"/>
      <c r="S147" s="65"/>
      <c r="T147" s="65"/>
      <c r="U147" s="65"/>
    </row>
    <row r="148" spans="1:21" s="46" customFormat="1" ht="28.5" customHeight="1" x14ac:dyDescent="0.3">
      <c r="A148" s="52">
        <f t="shared" si="4"/>
        <v>45870</v>
      </c>
      <c r="B148" s="50">
        <v>45870</v>
      </c>
      <c r="C148" s="47" t="s">
        <v>268</v>
      </c>
      <c r="D148" s="42">
        <v>4073</v>
      </c>
      <c r="E148" s="42" t="s">
        <v>44</v>
      </c>
      <c r="F148" s="47" t="s">
        <v>359</v>
      </c>
      <c r="G148" s="56" t="s">
        <v>360</v>
      </c>
      <c r="H148" s="101" t="s">
        <v>374</v>
      </c>
      <c r="I148" s="118" t="s">
        <v>372</v>
      </c>
      <c r="J148" s="118" t="s">
        <v>373</v>
      </c>
      <c r="K148" s="107">
        <v>4073</v>
      </c>
      <c r="L148" s="106" t="str">
        <f>VLOOKUP($K148,sitelist!$A:$N,14,FALSE)</f>
        <v>Large</v>
      </c>
      <c r="M148" s="107" t="s">
        <v>32</v>
      </c>
      <c r="N148" s="107">
        <v>9</v>
      </c>
      <c r="O148" s="107" t="s">
        <v>27</v>
      </c>
      <c r="P148" s="115"/>
      <c r="Q148" s="65"/>
      <c r="R148" s="65"/>
      <c r="S148" s="65"/>
      <c r="T148" s="65"/>
      <c r="U148" s="65"/>
    </row>
    <row r="149" spans="1:21" s="46" customFormat="1" ht="28.5" customHeight="1" x14ac:dyDescent="0.3">
      <c r="A149" s="52">
        <f t="shared" si="4"/>
        <v>45870</v>
      </c>
      <c r="B149" s="50">
        <v>45870</v>
      </c>
      <c r="C149" s="47" t="s">
        <v>103</v>
      </c>
      <c r="D149" s="42">
        <v>3969</v>
      </c>
      <c r="E149" s="42" t="s">
        <v>67</v>
      </c>
      <c r="F149" s="47" t="s">
        <v>371</v>
      </c>
      <c r="G149" s="56" t="s">
        <v>360</v>
      </c>
      <c r="H149" s="101" t="s">
        <v>374</v>
      </c>
      <c r="I149" s="118" t="s">
        <v>372</v>
      </c>
      <c r="J149" s="118" t="s">
        <v>373</v>
      </c>
      <c r="K149" s="107">
        <v>3969</v>
      </c>
      <c r="L149" s="106" t="str">
        <f>VLOOKUP($K149,sitelist!$A:$N,14,FALSE)</f>
        <v>Large</v>
      </c>
      <c r="M149" s="107" t="s">
        <v>68</v>
      </c>
      <c r="N149" s="107">
        <v>7</v>
      </c>
      <c r="O149" s="107" t="s">
        <v>27</v>
      </c>
      <c r="P149" s="115"/>
      <c r="Q149" s="65"/>
      <c r="R149" s="65"/>
      <c r="S149" s="65"/>
      <c r="T149" s="65"/>
      <c r="U149" s="65"/>
    </row>
    <row r="150" spans="1:21" s="46" customFormat="1" ht="28.5" customHeight="1" x14ac:dyDescent="0.3">
      <c r="A150" s="52">
        <f t="shared" si="4"/>
        <v>45870</v>
      </c>
      <c r="B150" s="50">
        <v>45870</v>
      </c>
      <c r="C150" s="29" t="s">
        <v>97</v>
      </c>
      <c r="D150" s="41">
        <v>4203</v>
      </c>
      <c r="E150" s="41" t="s">
        <v>6</v>
      </c>
      <c r="F150" s="44" t="s">
        <v>359</v>
      </c>
      <c r="G150" s="88" t="s">
        <v>360</v>
      </c>
      <c r="H150" s="100" t="s">
        <v>383</v>
      </c>
      <c r="I150" s="116" t="s">
        <v>376</v>
      </c>
      <c r="J150" s="116" t="s">
        <v>377</v>
      </c>
      <c r="K150" s="106">
        <v>4203</v>
      </c>
      <c r="L150" s="106" t="str">
        <f>VLOOKUP($K150,sitelist!$A:$N,14,FALSE)</f>
        <v>Small</v>
      </c>
      <c r="M150" s="106" t="s">
        <v>6</v>
      </c>
      <c r="N150" s="106">
        <v>13</v>
      </c>
      <c r="O150" s="107" t="s">
        <v>28</v>
      </c>
      <c r="P150" s="104"/>
      <c r="Q150" s="65"/>
      <c r="R150" s="65"/>
      <c r="S150" s="65"/>
      <c r="T150" s="65"/>
      <c r="U150" s="65"/>
    </row>
    <row r="151" spans="1:21" s="46" customFormat="1" ht="28.5" customHeight="1" x14ac:dyDescent="0.3">
      <c r="A151" s="52">
        <f t="shared" si="4"/>
        <v>45870</v>
      </c>
      <c r="B151" s="50">
        <v>45870</v>
      </c>
      <c r="C151" s="47" t="s">
        <v>353</v>
      </c>
      <c r="D151" s="42">
        <v>4092</v>
      </c>
      <c r="E151" s="42" t="s">
        <v>44</v>
      </c>
      <c r="F151" s="47" t="s">
        <v>366</v>
      </c>
      <c r="G151" s="30" t="s">
        <v>360</v>
      </c>
      <c r="H151" s="100" t="s">
        <v>379</v>
      </c>
      <c r="I151" s="118" t="s">
        <v>367</v>
      </c>
      <c r="J151" s="118" t="s">
        <v>368</v>
      </c>
      <c r="K151" s="107">
        <v>4092</v>
      </c>
      <c r="L151" s="106" t="str">
        <f>VLOOKUP($K151,sitelist!$A:$N,14,FALSE)</f>
        <v>Small</v>
      </c>
      <c r="M151" s="107" t="s">
        <v>29</v>
      </c>
      <c r="N151" s="107">
        <v>10</v>
      </c>
      <c r="O151" s="107" t="s">
        <v>28</v>
      </c>
      <c r="P151" s="112"/>
      <c r="Q151" s="65"/>
      <c r="R151" s="65"/>
      <c r="S151" s="65"/>
      <c r="T151" s="65"/>
      <c r="U151" s="65"/>
    </row>
    <row r="152" spans="1:21" s="46" customFormat="1" ht="28.5" customHeight="1" x14ac:dyDescent="0.3">
      <c r="A152" s="52">
        <f t="shared" si="4"/>
        <v>45870</v>
      </c>
      <c r="B152" s="50">
        <v>45870</v>
      </c>
      <c r="C152" s="47" t="s">
        <v>353</v>
      </c>
      <c r="D152" s="42">
        <v>4092</v>
      </c>
      <c r="E152" s="42" t="s">
        <v>44</v>
      </c>
      <c r="F152" s="47" t="s">
        <v>366</v>
      </c>
      <c r="G152" s="30" t="s">
        <v>360</v>
      </c>
      <c r="H152" s="100" t="s">
        <v>382</v>
      </c>
      <c r="I152" s="118" t="s">
        <v>378</v>
      </c>
      <c r="J152" s="118" t="s">
        <v>362</v>
      </c>
      <c r="K152" s="107">
        <v>4092</v>
      </c>
      <c r="L152" s="106" t="str">
        <f>VLOOKUP($K152,sitelist!$A:$N,14,FALSE)</f>
        <v>Small</v>
      </c>
      <c r="M152" s="107" t="s">
        <v>29</v>
      </c>
      <c r="N152" s="107">
        <v>10</v>
      </c>
      <c r="O152" s="107" t="s">
        <v>28</v>
      </c>
      <c r="P152" s="112"/>
      <c r="Q152" s="65"/>
      <c r="R152" s="65"/>
      <c r="S152" s="65"/>
      <c r="T152" s="65"/>
      <c r="U152" s="65"/>
    </row>
    <row r="153" spans="1:21" s="46" customFormat="1" ht="28.5" customHeight="1" x14ac:dyDescent="0.3">
      <c r="A153" s="52">
        <f t="shared" si="4"/>
        <v>45870</v>
      </c>
      <c r="B153" s="50">
        <v>45870</v>
      </c>
      <c r="C153" s="47" t="s">
        <v>354</v>
      </c>
      <c r="D153" s="42">
        <v>4232</v>
      </c>
      <c r="E153" s="42" t="s">
        <v>42</v>
      </c>
      <c r="F153" s="47" t="s">
        <v>366</v>
      </c>
      <c r="G153" s="30" t="s">
        <v>360</v>
      </c>
      <c r="H153" s="100" t="s">
        <v>379</v>
      </c>
      <c r="I153" s="118" t="s">
        <v>367</v>
      </c>
      <c r="J153" s="118" t="s">
        <v>368</v>
      </c>
      <c r="K153" s="107">
        <v>4232</v>
      </c>
      <c r="L153" s="106" t="str">
        <f>VLOOKUP($K153,sitelist!$A:$N,14,FALSE)</f>
        <v/>
      </c>
      <c r="M153" s="107" t="s">
        <v>4</v>
      </c>
      <c r="N153" s="107">
        <v>4</v>
      </c>
      <c r="O153" s="107" t="s">
        <v>28</v>
      </c>
      <c r="P153" s="112"/>
      <c r="Q153" s="65"/>
      <c r="R153" s="65"/>
      <c r="S153" s="65"/>
      <c r="T153" s="65"/>
      <c r="U153" s="65"/>
    </row>
    <row r="154" spans="1:21" s="46" customFormat="1" ht="28.5" customHeight="1" x14ac:dyDescent="0.3">
      <c r="A154" s="52">
        <f t="shared" si="4"/>
        <v>45870</v>
      </c>
      <c r="B154" s="50">
        <v>45870</v>
      </c>
      <c r="C154" s="47" t="s">
        <v>65</v>
      </c>
      <c r="D154" s="42">
        <v>3982</v>
      </c>
      <c r="E154" s="42" t="s">
        <v>42</v>
      </c>
      <c r="F154" s="47" t="s">
        <v>366</v>
      </c>
      <c r="G154" s="30" t="s">
        <v>360</v>
      </c>
      <c r="H154" s="100" t="s">
        <v>379</v>
      </c>
      <c r="I154" s="118" t="s">
        <v>367</v>
      </c>
      <c r="J154" s="118" t="s">
        <v>368</v>
      </c>
      <c r="K154" s="107">
        <v>3982</v>
      </c>
      <c r="L154" s="106" t="str">
        <f>VLOOKUP($K154,sitelist!$A:$N,14,FALSE)</f>
        <v>Large</v>
      </c>
      <c r="M154" s="107" t="s">
        <v>4</v>
      </c>
      <c r="N154" s="107">
        <v>4</v>
      </c>
      <c r="O154" s="107" t="s">
        <v>27</v>
      </c>
      <c r="P154" s="112"/>
      <c r="Q154" s="65"/>
      <c r="R154" s="65"/>
      <c r="S154" s="65"/>
      <c r="T154" s="65"/>
      <c r="U154" s="65"/>
    </row>
    <row r="155" spans="1:21" s="46" customFormat="1" ht="28.5" customHeight="1" x14ac:dyDescent="0.3">
      <c r="A155" s="52">
        <f t="shared" si="4"/>
        <v>45870</v>
      </c>
      <c r="B155" s="50">
        <v>45870</v>
      </c>
      <c r="C155" s="47" t="s">
        <v>93</v>
      </c>
      <c r="D155" s="42">
        <v>4183</v>
      </c>
      <c r="E155" s="42" t="s">
        <v>42</v>
      </c>
      <c r="F155" s="47" t="s">
        <v>366</v>
      </c>
      <c r="G155" s="30" t="s">
        <v>360</v>
      </c>
      <c r="H155" s="100" t="s">
        <v>379</v>
      </c>
      <c r="I155" s="118" t="s">
        <v>367</v>
      </c>
      <c r="J155" s="118" t="s">
        <v>368</v>
      </c>
      <c r="K155" s="107">
        <v>4183</v>
      </c>
      <c r="L155" s="106" t="str">
        <f>VLOOKUP($K155,sitelist!$A:$N,14,FALSE)</f>
        <v/>
      </c>
      <c r="M155" s="107" t="s">
        <v>4</v>
      </c>
      <c r="N155" s="107">
        <v>4</v>
      </c>
      <c r="O155" s="107" t="s">
        <v>28</v>
      </c>
      <c r="P155" s="112"/>
      <c r="Q155" s="65"/>
      <c r="R155" s="65"/>
      <c r="S155" s="65"/>
      <c r="T155" s="65"/>
      <c r="U155" s="65"/>
    </row>
    <row r="156" spans="1:21" s="46" customFormat="1" ht="28.5" customHeight="1" x14ac:dyDescent="0.3">
      <c r="A156" s="52">
        <f t="shared" si="4"/>
        <v>45870</v>
      </c>
      <c r="B156" s="50">
        <v>45870</v>
      </c>
      <c r="C156" s="47" t="s">
        <v>237</v>
      </c>
      <c r="D156" s="42">
        <v>4045</v>
      </c>
      <c r="E156" s="42" t="s">
        <v>42</v>
      </c>
      <c r="F156" s="47" t="s">
        <v>366</v>
      </c>
      <c r="G156" s="30" t="s">
        <v>360</v>
      </c>
      <c r="H156" s="100" t="s">
        <v>379</v>
      </c>
      <c r="I156" s="118" t="s">
        <v>367</v>
      </c>
      <c r="J156" s="118" t="s">
        <v>368</v>
      </c>
      <c r="K156" s="107">
        <v>4045</v>
      </c>
      <c r="L156" s="106" t="str">
        <f>VLOOKUP($K156,sitelist!$A:$N,14,FALSE)</f>
        <v>Large</v>
      </c>
      <c r="M156" s="107" t="s">
        <v>4</v>
      </c>
      <c r="N156" s="107">
        <v>4</v>
      </c>
      <c r="O156" s="107" t="s">
        <v>27</v>
      </c>
      <c r="P156" s="112"/>
      <c r="Q156" s="65"/>
      <c r="R156" s="65"/>
      <c r="S156" s="65"/>
      <c r="T156" s="65"/>
      <c r="U156" s="65"/>
    </row>
    <row r="157" spans="1:21" s="46" customFormat="1" ht="28.5" customHeight="1" x14ac:dyDescent="0.3">
      <c r="A157" s="52">
        <f t="shared" si="4"/>
        <v>45870</v>
      </c>
      <c r="B157" s="50">
        <v>45870</v>
      </c>
      <c r="C157" s="47" t="s">
        <v>80</v>
      </c>
      <c r="D157" s="42">
        <v>3978</v>
      </c>
      <c r="E157" s="42" t="s">
        <v>42</v>
      </c>
      <c r="F157" s="47" t="s">
        <v>366</v>
      </c>
      <c r="G157" s="30" t="s">
        <v>360</v>
      </c>
      <c r="H157" s="100" t="s">
        <v>379</v>
      </c>
      <c r="I157" s="118" t="s">
        <v>367</v>
      </c>
      <c r="J157" s="118" t="s">
        <v>368</v>
      </c>
      <c r="K157" s="107">
        <v>3978</v>
      </c>
      <c r="L157" s="106" t="str">
        <f>VLOOKUP($K157,sitelist!$A:$N,14,FALSE)</f>
        <v>Large</v>
      </c>
      <c r="M157" s="107" t="s">
        <v>4</v>
      </c>
      <c r="N157" s="107">
        <v>4</v>
      </c>
      <c r="O157" s="107" t="s">
        <v>28</v>
      </c>
      <c r="P157" s="112"/>
      <c r="Q157" s="65"/>
      <c r="R157" s="65"/>
      <c r="S157" s="65"/>
      <c r="T157" s="65"/>
      <c r="U157" s="65"/>
    </row>
    <row r="158" spans="1:21" s="46" customFormat="1" ht="28.5" customHeight="1" x14ac:dyDescent="0.3">
      <c r="A158" s="52">
        <f t="shared" si="4"/>
        <v>45870</v>
      </c>
      <c r="B158" s="50">
        <v>45870</v>
      </c>
      <c r="C158" s="47" t="s">
        <v>403</v>
      </c>
      <c r="D158" s="42">
        <v>4251</v>
      </c>
      <c r="E158" s="42" t="s">
        <v>44</v>
      </c>
      <c r="F158" s="47" t="s">
        <v>366</v>
      </c>
      <c r="G158" s="30" t="s">
        <v>360</v>
      </c>
      <c r="H158" s="101" t="s">
        <v>379</v>
      </c>
      <c r="I158" s="116" t="s">
        <v>367</v>
      </c>
      <c r="J158" s="116" t="s">
        <v>368</v>
      </c>
      <c r="K158" s="107">
        <v>4251</v>
      </c>
      <c r="L158" s="106" t="str">
        <f>VLOOKUP($K158,sitelist!$A:$N,14,FALSE)</f>
        <v>Small</v>
      </c>
      <c r="M158" s="107" t="s">
        <v>29</v>
      </c>
      <c r="N158" s="107">
        <v>10</v>
      </c>
      <c r="O158" s="107" t="s">
        <v>28</v>
      </c>
      <c r="P158" s="112"/>
      <c r="Q158" s="65"/>
      <c r="R158" s="65"/>
      <c r="S158" s="65"/>
      <c r="T158" s="65"/>
      <c r="U158" s="65"/>
    </row>
    <row r="159" spans="1:21" s="46" customFormat="1" ht="28.5" customHeight="1" x14ac:dyDescent="0.3">
      <c r="A159" s="52">
        <f t="shared" si="4"/>
        <v>45870</v>
      </c>
      <c r="B159" s="50">
        <v>45870</v>
      </c>
      <c r="C159" s="47" t="s">
        <v>404</v>
      </c>
      <c r="D159" s="42">
        <v>4316</v>
      </c>
      <c r="E159" s="42" t="s">
        <v>44</v>
      </c>
      <c r="F159" s="47" t="s">
        <v>366</v>
      </c>
      <c r="G159" s="30" t="s">
        <v>360</v>
      </c>
      <c r="H159" s="101" t="s">
        <v>379</v>
      </c>
      <c r="I159" s="116" t="s">
        <v>367</v>
      </c>
      <c r="J159" s="116" t="s">
        <v>368</v>
      </c>
      <c r="K159" s="107">
        <v>4316</v>
      </c>
      <c r="L159" s="106" t="str">
        <f>VLOOKUP($K159,sitelist!$A:$N,14,FALSE)</f>
        <v>Small</v>
      </c>
      <c r="M159" s="107" t="s">
        <v>29</v>
      </c>
      <c r="N159" s="107">
        <v>10</v>
      </c>
      <c r="O159" s="107" t="s">
        <v>28</v>
      </c>
      <c r="P159" s="112"/>
      <c r="Q159" s="65"/>
      <c r="R159" s="65"/>
      <c r="S159" s="65"/>
      <c r="T159" s="65"/>
      <c r="U159" s="65"/>
    </row>
    <row r="160" spans="1:21" s="46" customFormat="1" ht="28.5" customHeight="1" x14ac:dyDescent="0.3">
      <c r="A160" s="52">
        <f t="shared" si="4"/>
        <v>45870</v>
      </c>
      <c r="B160" s="50">
        <v>45870</v>
      </c>
      <c r="C160" s="47" t="s">
        <v>272</v>
      </c>
      <c r="D160" s="42">
        <v>4097</v>
      </c>
      <c r="E160" s="42" t="s">
        <v>44</v>
      </c>
      <c r="F160" s="47" t="s">
        <v>366</v>
      </c>
      <c r="G160" s="30" t="s">
        <v>360</v>
      </c>
      <c r="H160" s="100" t="s">
        <v>379</v>
      </c>
      <c r="I160" s="118" t="s">
        <v>367</v>
      </c>
      <c r="J160" s="118" t="s">
        <v>368</v>
      </c>
      <c r="K160" s="107">
        <v>4097</v>
      </c>
      <c r="L160" s="106" t="str">
        <f>VLOOKUP($K160,sitelist!$A:$N,14,FALSE)</f>
        <v>Large</v>
      </c>
      <c r="M160" s="107" t="s">
        <v>29</v>
      </c>
      <c r="N160" s="107">
        <v>10</v>
      </c>
      <c r="O160" s="107" t="s">
        <v>27</v>
      </c>
      <c r="P160" s="112"/>
      <c r="Q160" s="65"/>
      <c r="R160" s="65"/>
      <c r="S160" s="65"/>
      <c r="T160" s="65"/>
      <c r="U160" s="65"/>
    </row>
    <row r="161" spans="1:21" s="46" customFormat="1" ht="28.5" customHeight="1" x14ac:dyDescent="0.3">
      <c r="A161" s="52">
        <f t="shared" si="4"/>
        <v>45870</v>
      </c>
      <c r="B161" s="50">
        <v>45870</v>
      </c>
      <c r="C161" s="47" t="s">
        <v>272</v>
      </c>
      <c r="D161" s="42">
        <v>4097</v>
      </c>
      <c r="E161" s="42" t="s">
        <v>44</v>
      </c>
      <c r="F161" s="47" t="s">
        <v>366</v>
      </c>
      <c r="G161" s="30" t="s">
        <v>360</v>
      </c>
      <c r="H161" s="100" t="s">
        <v>382</v>
      </c>
      <c r="I161" s="118" t="s">
        <v>378</v>
      </c>
      <c r="J161" s="118" t="s">
        <v>362</v>
      </c>
      <c r="K161" s="107">
        <v>4097</v>
      </c>
      <c r="L161" s="106" t="str">
        <f>VLOOKUP($K161,sitelist!$A:$N,14,FALSE)</f>
        <v>Large</v>
      </c>
      <c r="M161" s="107" t="s">
        <v>29</v>
      </c>
      <c r="N161" s="107">
        <v>10</v>
      </c>
      <c r="O161" s="107" t="s">
        <v>27</v>
      </c>
      <c r="P161" s="112"/>
      <c r="Q161" s="65"/>
      <c r="R161" s="65"/>
      <c r="S161" s="65"/>
      <c r="T161" s="65"/>
      <c r="U161" s="65"/>
    </row>
    <row r="162" spans="1:21" s="46" customFormat="1" ht="28.5" customHeight="1" x14ac:dyDescent="0.3">
      <c r="A162" s="52">
        <f t="shared" si="4"/>
        <v>45870</v>
      </c>
      <c r="B162" s="50">
        <v>45870</v>
      </c>
      <c r="C162" s="47" t="s">
        <v>84</v>
      </c>
      <c r="D162" s="42">
        <v>4098</v>
      </c>
      <c r="E162" s="42" t="s">
        <v>44</v>
      </c>
      <c r="F162" s="47" t="s">
        <v>366</v>
      </c>
      <c r="G162" s="30" t="s">
        <v>360</v>
      </c>
      <c r="H162" s="100" t="s">
        <v>379</v>
      </c>
      <c r="I162" s="118" t="s">
        <v>367</v>
      </c>
      <c r="J162" s="118" t="s">
        <v>368</v>
      </c>
      <c r="K162" s="107">
        <v>4098</v>
      </c>
      <c r="L162" s="106" t="str">
        <f>VLOOKUP($K162,sitelist!$A:$N,14,FALSE)</f>
        <v>Small</v>
      </c>
      <c r="M162" s="107" t="s">
        <v>29</v>
      </c>
      <c r="N162" s="107">
        <v>10</v>
      </c>
      <c r="O162" s="107" t="s">
        <v>28</v>
      </c>
      <c r="P162" s="112"/>
      <c r="Q162" s="65"/>
      <c r="R162" s="65"/>
      <c r="S162" s="65"/>
      <c r="T162" s="65"/>
      <c r="U162" s="65"/>
    </row>
    <row r="163" spans="1:21" s="46" customFormat="1" ht="28.5" customHeight="1" x14ac:dyDescent="0.3">
      <c r="A163" s="52">
        <f t="shared" si="4"/>
        <v>45870</v>
      </c>
      <c r="B163" s="50">
        <v>45870</v>
      </c>
      <c r="C163" s="47" t="s">
        <v>84</v>
      </c>
      <c r="D163" s="42">
        <v>4098</v>
      </c>
      <c r="E163" s="42" t="s">
        <v>44</v>
      </c>
      <c r="F163" s="47" t="s">
        <v>366</v>
      </c>
      <c r="G163" s="30" t="s">
        <v>360</v>
      </c>
      <c r="H163" s="100" t="s">
        <v>382</v>
      </c>
      <c r="I163" s="118" t="s">
        <v>378</v>
      </c>
      <c r="J163" s="118" t="s">
        <v>362</v>
      </c>
      <c r="K163" s="107">
        <v>4098</v>
      </c>
      <c r="L163" s="106" t="str">
        <f>VLOOKUP($K163,sitelist!$A:$N,14,FALSE)</f>
        <v>Small</v>
      </c>
      <c r="M163" s="107" t="s">
        <v>29</v>
      </c>
      <c r="N163" s="107">
        <v>10</v>
      </c>
      <c r="O163" s="107" t="s">
        <v>28</v>
      </c>
      <c r="P163" s="112"/>
      <c r="Q163" s="65"/>
      <c r="R163" s="65"/>
      <c r="S163" s="65"/>
      <c r="T163" s="65"/>
      <c r="U163" s="65"/>
    </row>
    <row r="164" spans="1:21" s="46" customFormat="1" ht="28.5" customHeight="1" x14ac:dyDescent="0.3">
      <c r="A164" s="52">
        <f t="shared" si="4"/>
        <v>45870</v>
      </c>
      <c r="B164" s="50">
        <v>45870</v>
      </c>
      <c r="C164" s="47" t="s">
        <v>274</v>
      </c>
      <c r="D164" s="42">
        <v>4100</v>
      </c>
      <c r="E164" s="42" t="s">
        <v>44</v>
      </c>
      <c r="F164" s="47" t="s">
        <v>366</v>
      </c>
      <c r="G164" s="30" t="s">
        <v>360</v>
      </c>
      <c r="H164" s="100" t="s">
        <v>379</v>
      </c>
      <c r="I164" s="118" t="s">
        <v>367</v>
      </c>
      <c r="J164" s="118" t="s">
        <v>368</v>
      </c>
      <c r="K164" s="107">
        <v>4100</v>
      </c>
      <c r="L164" s="106" t="str">
        <f>VLOOKUP($K164,sitelist!$A:$N,14,FALSE)</f>
        <v>Small</v>
      </c>
      <c r="M164" s="107" t="s">
        <v>29</v>
      </c>
      <c r="N164" s="107">
        <v>10</v>
      </c>
      <c r="O164" s="107" t="s">
        <v>28</v>
      </c>
      <c r="P164" s="112"/>
      <c r="Q164" s="65"/>
      <c r="R164" s="65"/>
      <c r="S164" s="65"/>
      <c r="T164" s="65"/>
      <c r="U164" s="65"/>
    </row>
    <row r="165" spans="1:21" s="46" customFormat="1" ht="28.5" customHeight="1" x14ac:dyDescent="0.3">
      <c r="A165" s="52">
        <f t="shared" si="4"/>
        <v>45870</v>
      </c>
      <c r="B165" s="50">
        <v>45870</v>
      </c>
      <c r="C165" s="47" t="s">
        <v>274</v>
      </c>
      <c r="D165" s="42">
        <v>4100</v>
      </c>
      <c r="E165" s="42" t="s">
        <v>44</v>
      </c>
      <c r="F165" s="47" t="s">
        <v>366</v>
      </c>
      <c r="G165" s="30" t="s">
        <v>360</v>
      </c>
      <c r="H165" s="100" t="s">
        <v>382</v>
      </c>
      <c r="I165" s="118" t="s">
        <v>378</v>
      </c>
      <c r="J165" s="118" t="s">
        <v>362</v>
      </c>
      <c r="K165" s="107">
        <v>4100</v>
      </c>
      <c r="L165" s="106" t="str">
        <f>VLOOKUP($K165,sitelist!$A:$N,14,FALSE)</f>
        <v>Small</v>
      </c>
      <c r="M165" s="107" t="s">
        <v>29</v>
      </c>
      <c r="N165" s="107">
        <v>10</v>
      </c>
      <c r="O165" s="107" t="s">
        <v>28</v>
      </c>
      <c r="P165" s="112"/>
      <c r="Q165" s="65"/>
      <c r="R165" s="65"/>
      <c r="S165" s="65"/>
      <c r="T165" s="65"/>
      <c r="U165" s="65"/>
    </row>
    <row r="166" spans="1:21" s="46" customFormat="1" ht="28.5" customHeight="1" x14ac:dyDescent="0.3">
      <c r="A166" s="52">
        <f t="shared" si="4"/>
        <v>45870</v>
      </c>
      <c r="B166" s="50">
        <v>45870</v>
      </c>
      <c r="C166" s="47" t="s">
        <v>85</v>
      </c>
      <c r="D166" s="42">
        <v>4099</v>
      </c>
      <c r="E166" s="42" t="s">
        <v>44</v>
      </c>
      <c r="F166" s="47" t="s">
        <v>366</v>
      </c>
      <c r="G166" s="30" t="s">
        <v>360</v>
      </c>
      <c r="H166" s="100" t="s">
        <v>379</v>
      </c>
      <c r="I166" s="118" t="s">
        <v>367</v>
      </c>
      <c r="J166" s="118" t="s">
        <v>368</v>
      </c>
      <c r="K166" s="107">
        <v>4099</v>
      </c>
      <c r="L166" s="106" t="str">
        <f>VLOOKUP($K166,sitelist!$A:$N,14,FALSE)</f>
        <v>Large</v>
      </c>
      <c r="M166" s="107" t="s">
        <v>29</v>
      </c>
      <c r="N166" s="107">
        <v>10</v>
      </c>
      <c r="O166" s="107" t="s">
        <v>27</v>
      </c>
      <c r="P166" s="112"/>
      <c r="Q166" s="65"/>
      <c r="R166" s="65"/>
      <c r="S166" s="65"/>
      <c r="T166" s="65"/>
      <c r="U166" s="65"/>
    </row>
    <row r="167" spans="1:21" s="46" customFormat="1" ht="28.5" customHeight="1" x14ac:dyDescent="0.3">
      <c r="A167" s="52">
        <f t="shared" si="4"/>
        <v>45870</v>
      </c>
      <c r="B167" s="50">
        <v>45870</v>
      </c>
      <c r="C167" s="47" t="s">
        <v>85</v>
      </c>
      <c r="D167" s="42">
        <v>4099</v>
      </c>
      <c r="E167" s="42" t="s">
        <v>44</v>
      </c>
      <c r="F167" s="47" t="s">
        <v>366</v>
      </c>
      <c r="G167" s="30" t="s">
        <v>360</v>
      </c>
      <c r="H167" s="100" t="s">
        <v>382</v>
      </c>
      <c r="I167" s="118" t="s">
        <v>378</v>
      </c>
      <c r="J167" s="118" t="s">
        <v>362</v>
      </c>
      <c r="K167" s="107">
        <v>4099</v>
      </c>
      <c r="L167" s="106" t="str">
        <f>VLOOKUP($K167,sitelist!$A:$N,14,FALSE)</f>
        <v>Large</v>
      </c>
      <c r="M167" s="107" t="s">
        <v>29</v>
      </c>
      <c r="N167" s="107">
        <v>10</v>
      </c>
      <c r="O167" s="107" t="s">
        <v>27</v>
      </c>
      <c r="P167" s="112"/>
      <c r="Q167" s="65"/>
      <c r="R167" s="65"/>
      <c r="S167" s="65"/>
      <c r="T167" s="65"/>
      <c r="U167" s="65"/>
    </row>
    <row r="168" spans="1:21" s="46" customFormat="1" ht="28.5" customHeight="1" x14ac:dyDescent="0.3">
      <c r="A168" s="52">
        <f t="shared" si="4"/>
        <v>45870</v>
      </c>
      <c r="B168" s="50">
        <v>45870</v>
      </c>
      <c r="C168" s="47" t="s">
        <v>329</v>
      </c>
      <c r="D168" s="42">
        <v>4857</v>
      </c>
      <c r="E168" s="42" t="s">
        <v>67</v>
      </c>
      <c r="F168" s="47" t="s">
        <v>366</v>
      </c>
      <c r="G168" s="30" t="s">
        <v>360</v>
      </c>
      <c r="H168" s="100" t="s">
        <v>379</v>
      </c>
      <c r="I168" s="118" t="s">
        <v>367</v>
      </c>
      <c r="J168" s="118" t="s">
        <v>368</v>
      </c>
      <c r="K168" s="107">
        <v>4857</v>
      </c>
      <c r="L168" s="106" t="str">
        <f>VLOOKUP($K168,sitelist!$A:$N,14,FALSE)</f>
        <v>Large</v>
      </c>
      <c r="M168" s="107" t="s">
        <v>68</v>
      </c>
      <c r="N168" s="107">
        <v>7</v>
      </c>
      <c r="O168" s="107" t="s">
        <v>27</v>
      </c>
      <c r="P168" s="112"/>
      <c r="Q168" s="65"/>
      <c r="R168" s="65"/>
      <c r="S168" s="65"/>
      <c r="T168" s="65"/>
      <c r="U168" s="65"/>
    </row>
    <row r="169" spans="1:21" s="46" customFormat="1" ht="28.5" customHeight="1" x14ac:dyDescent="0.3">
      <c r="A169" s="52">
        <f t="shared" si="4"/>
        <v>45870</v>
      </c>
      <c r="B169" s="50">
        <v>45870</v>
      </c>
      <c r="C169" s="47" t="s">
        <v>105</v>
      </c>
      <c r="D169" s="42">
        <v>4864</v>
      </c>
      <c r="E169" s="42" t="s">
        <v>67</v>
      </c>
      <c r="F169" s="47" t="s">
        <v>366</v>
      </c>
      <c r="G169" s="30" t="s">
        <v>360</v>
      </c>
      <c r="H169" s="100" t="s">
        <v>379</v>
      </c>
      <c r="I169" s="118" t="s">
        <v>367</v>
      </c>
      <c r="J169" s="118" t="s">
        <v>368</v>
      </c>
      <c r="K169" s="107">
        <v>4864</v>
      </c>
      <c r="L169" s="106" t="str">
        <f>VLOOKUP($K169,sitelist!$A:$N,14,FALSE)</f>
        <v>Large</v>
      </c>
      <c r="M169" s="107" t="s">
        <v>68</v>
      </c>
      <c r="N169" s="107">
        <v>7</v>
      </c>
      <c r="O169" s="107" t="s">
        <v>28</v>
      </c>
      <c r="P169" s="115"/>
      <c r="Q169" s="65"/>
      <c r="R169" s="65"/>
      <c r="S169" s="65"/>
      <c r="T169" s="65"/>
      <c r="U169" s="65"/>
    </row>
    <row r="170" spans="1:21" s="46" customFormat="1" ht="28.5" customHeight="1" x14ac:dyDescent="0.3">
      <c r="A170" s="52">
        <f t="shared" si="4"/>
        <v>45870</v>
      </c>
      <c r="B170" s="50">
        <v>45870</v>
      </c>
      <c r="C170" s="47" t="s">
        <v>105</v>
      </c>
      <c r="D170" s="42">
        <v>4864</v>
      </c>
      <c r="E170" s="42" t="s">
        <v>67</v>
      </c>
      <c r="F170" s="47" t="s">
        <v>366</v>
      </c>
      <c r="G170" s="30" t="s">
        <v>360</v>
      </c>
      <c r="H170" s="100" t="s">
        <v>374</v>
      </c>
      <c r="I170" s="118" t="s">
        <v>372</v>
      </c>
      <c r="J170" s="118" t="s">
        <v>373</v>
      </c>
      <c r="K170" s="107">
        <v>4864</v>
      </c>
      <c r="L170" s="106" t="str">
        <f>VLOOKUP($K170,sitelist!$A:$N,14,FALSE)</f>
        <v>Large</v>
      </c>
      <c r="M170" s="107" t="s">
        <v>68</v>
      </c>
      <c r="N170" s="107">
        <v>7</v>
      </c>
      <c r="O170" s="107" t="s">
        <v>28</v>
      </c>
      <c r="P170" s="115"/>
      <c r="Q170" s="65"/>
      <c r="R170" s="65"/>
      <c r="S170" s="65"/>
      <c r="T170" s="65"/>
      <c r="U170" s="65"/>
    </row>
    <row r="171" spans="1:21" s="46" customFormat="1" ht="28.5" customHeight="1" x14ac:dyDescent="0.3">
      <c r="A171" s="52">
        <f t="shared" si="4"/>
        <v>45870</v>
      </c>
      <c r="B171" s="50">
        <v>45870</v>
      </c>
      <c r="C171" s="84" t="s">
        <v>105</v>
      </c>
      <c r="D171" s="43">
        <v>4864</v>
      </c>
      <c r="E171" s="43" t="s">
        <v>67</v>
      </c>
      <c r="F171" s="84" t="s">
        <v>366</v>
      </c>
      <c r="G171" s="88" t="s">
        <v>360</v>
      </c>
      <c r="H171" s="100" t="s">
        <v>382</v>
      </c>
      <c r="I171" s="118" t="s">
        <v>378</v>
      </c>
      <c r="J171" s="118" t="s">
        <v>362</v>
      </c>
      <c r="K171" s="107">
        <v>4864</v>
      </c>
      <c r="L171" s="106" t="str">
        <f>VLOOKUP($K171,sitelist!$A:$N,14,FALSE)</f>
        <v>Large</v>
      </c>
      <c r="M171" s="107" t="s">
        <v>68</v>
      </c>
      <c r="N171" s="107">
        <v>7</v>
      </c>
      <c r="O171" s="107" t="s">
        <v>28</v>
      </c>
      <c r="P171" s="115"/>
      <c r="Q171" s="65"/>
      <c r="R171" s="65"/>
      <c r="S171" s="65"/>
      <c r="T171" s="65"/>
      <c r="U171" s="65"/>
    </row>
    <row r="172" spans="1:21" s="46" customFormat="1" ht="28.5" customHeight="1" x14ac:dyDescent="0.3">
      <c r="A172" s="52">
        <f t="shared" si="4"/>
        <v>45870</v>
      </c>
      <c r="B172" s="50">
        <v>45870</v>
      </c>
      <c r="C172" s="47" t="s">
        <v>71</v>
      </c>
      <c r="D172" s="42">
        <v>4070</v>
      </c>
      <c r="E172" s="42" t="s">
        <v>42</v>
      </c>
      <c r="F172" s="47" t="s">
        <v>371</v>
      </c>
      <c r="G172" s="30" t="s">
        <v>360</v>
      </c>
      <c r="H172" s="100" t="s">
        <v>385</v>
      </c>
      <c r="I172" s="118" t="s">
        <v>364</v>
      </c>
      <c r="J172" s="118" t="s">
        <v>365</v>
      </c>
      <c r="K172" s="107">
        <v>4070</v>
      </c>
      <c r="L172" s="106" t="str">
        <f>VLOOKUP($K172,sitelist!$A:$N,14,FALSE)</f>
        <v>Small</v>
      </c>
      <c r="M172" s="107" t="s">
        <v>4</v>
      </c>
      <c r="N172" s="107">
        <v>4</v>
      </c>
      <c r="O172" s="107" t="s">
        <v>28</v>
      </c>
      <c r="P172" s="115"/>
      <c r="Q172" s="65"/>
      <c r="R172" s="65"/>
      <c r="S172" s="65"/>
      <c r="T172" s="65"/>
      <c r="U172" s="65"/>
    </row>
    <row r="173" spans="1:21" s="46" customFormat="1" ht="28.5" customHeight="1" x14ac:dyDescent="0.3">
      <c r="A173" s="52">
        <f t="shared" si="4"/>
        <v>45839</v>
      </c>
      <c r="B173" s="50">
        <v>45839</v>
      </c>
      <c r="C173" s="29" t="s">
        <v>128</v>
      </c>
      <c r="D173" s="41">
        <v>5533</v>
      </c>
      <c r="E173" s="41" t="s">
        <v>6</v>
      </c>
      <c r="F173" s="44" t="s">
        <v>419</v>
      </c>
      <c r="G173" s="31" t="s">
        <v>26</v>
      </c>
      <c r="H173" s="100" t="s">
        <v>379</v>
      </c>
      <c r="I173" s="116" t="s">
        <v>367</v>
      </c>
      <c r="J173" s="116" t="s">
        <v>368</v>
      </c>
      <c r="K173" s="106">
        <v>5533</v>
      </c>
      <c r="L173" s="106" t="str">
        <f>VLOOKUP($K173,sitelist!$A:$N,14,FALSE)</f>
        <v>Small</v>
      </c>
      <c r="M173" s="106" t="s">
        <v>6</v>
      </c>
      <c r="N173" s="106">
        <v>13</v>
      </c>
      <c r="O173" s="107" t="s">
        <v>28</v>
      </c>
      <c r="P173" s="115"/>
      <c r="Q173" s="65"/>
      <c r="R173" s="65"/>
      <c r="S173" s="65"/>
      <c r="T173" s="65"/>
      <c r="U173" s="65"/>
    </row>
    <row r="174" spans="1:21" s="46" customFormat="1" ht="28.5" customHeight="1" x14ac:dyDescent="0.3">
      <c r="A174" s="52">
        <f t="shared" si="4"/>
        <v>45839</v>
      </c>
      <c r="B174" s="50">
        <v>45839</v>
      </c>
      <c r="C174" s="29" t="s">
        <v>130</v>
      </c>
      <c r="D174" s="41">
        <v>5538</v>
      </c>
      <c r="E174" s="41" t="s">
        <v>6</v>
      </c>
      <c r="F174" s="44" t="s">
        <v>419</v>
      </c>
      <c r="G174" s="31" t="s">
        <v>26</v>
      </c>
      <c r="H174" s="100" t="s">
        <v>379</v>
      </c>
      <c r="I174" s="116" t="s">
        <v>367</v>
      </c>
      <c r="J174" s="116" t="s">
        <v>368</v>
      </c>
      <c r="K174" s="106">
        <v>5538</v>
      </c>
      <c r="L174" s="106" t="str">
        <f>VLOOKUP($K174,sitelist!$A:$N,14,FALSE)</f>
        <v>Small</v>
      </c>
      <c r="M174" s="106" t="s">
        <v>6</v>
      </c>
      <c r="N174" s="106">
        <v>13</v>
      </c>
      <c r="O174" s="107" t="s">
        <v>28</v>
      </c>
      <c r="P174" s="115"/>
      <c r="Q174" s="65"/>
      <c r="R174" s="65"/>
      <c r="S174" s="65"/>
      <c r="T174" s="65"/>
      <c r="U174" s="65"/>
    </row>
    <row r="175" spans="1:21" s="46" customFormat="1" ht="28.5" customHeight="1" x14ac:dyDescent="0.3">
      <c r="A175" s="52">
        <f t="shared" ref="A175:A235" si="5">B175</f>
        <v>45839</v>
      </c>
      <c r="B175" s="50">
        <v>45839</v>
      </c>
      <c r="C175" s="29" t="s">
        <v>96</v>
      </c>
      <c r="D175" s="41">
        <v>4195</v>
      </c>
      <c r="E175" s="41" t="s">
        <v>6</v>
      </c>
      <c r="F175" s="44" t="s">
        <v>419</v>
      </c>
      <c r="G175" s="31" t="s">
        <v>26</v>
      </c>
      <c r="H175" s="100" t="s">
        <v>379</v>
      </c>
      <c r="I175" s="116" t="s">
        <v>367</v>
      </c>
      <c r="J175" s="116" t="s">
        <v>368</v>
      </c>
      <c r="K175" s="106">
        <v>4195</v>
      </c>
      <c r="L175" s="106" t="str">
        <f>VLOOKUP($K175,sitelist!$A:$N,14,FALSE)</f>
        <v>Small</v>
      </c>
      <c r="M175" s="106" t="s">
        <v>6</v>
      </c>
      <c r="N175" s="106">
        <v>13</v>
      </c>
      <c r="O175" s="107" t="s">
        <v>28</v>
      </c>
      <c r="P175" s="115"/>
      <c r="Q175" s="65"/>
      <c r="R175" s="65"/>
      <c r="S175" s="65"/>
      <c r="T175" s="65"/>
      <c r="U175" s="65"/>
    </row>
    <row r="176" spans="1:21" s="46" customFormat="1" ht="28.5" customHeight="1" x14ac:dyDescent="0.3">
      <c r="A176" s="52">
        <f t="shared" si="5"/>
        <v>45839</v>
      </c>
      <c r="B176" s="50">
        <v>45839</v>
      </c>
      <c r="C176" s="29" t="s">
        <v>101</v>
      </c>
      <c r="D176" s="41">
        <v>4699</v>
      </c>
      <c r="E176" s="41" t="s">
        <v>6</v>
      </c>
      <c r="F176" s="44" t="s">
        <v>419</v>
      </c>
      <c r="G176" s="31" t="s">
        <v>26</v>
      </c>
      <c r="H176" s="100" t="s">
        <v>379</v>
      </c>
      <c r="I176" s="116" t="s">
        <v>367</v>
      </c>
      <c r="J176" s="116" t="s">
        <v>368</v>
      </c>
      <c r="K176" s="106">
        <v>4699</v>
      </c>
      <c r="L176" s="106" t="str">
        <f>VLOOKUP($K176,sitelist!$A:$N,14,FALSE)</f>
        <v>Small</v>
      </c>
      <c r="M176" s="106" t="s">
        <v>6</v>
      </c>
      <c r="N176" s="106">
        <v>13</v>
      </c>
      <c r="O176" s="107" t="s">
        <v>28</v>
      </c>
      <c r="P176" s="115"/>
      <c r="Q176" s="65"/>
      <c r="R176" s="65"/>
      <c r="S176" s="65"/>
      <c r="T176" s="65"/>
      <c r="U176" s="65"/>
    </row>
    <row r="177" spans="1:21" s="46" customFormat="1" ht="28.5" customHeight="1" x14ac:dyDescent="0.3">
      <c r="A177" s="52">
        <f t="shared" si="5"/>
        <v>45839</v>
      </c>
      <c r="B177" s="50">
        <v>45839</v>
      </c>
      <c r="C177" s="81" t="s">
        <v>285</v>
      </c>
      <c r="D177" s="82">
        <v>4166</v>
      </c>
      <c r="E177" s="42" t="s">
        <v>30</v>
      </c>
      <c r="F177" s="47" t="s">
        <v>370</v>
      </c>
      <c r="G177" s="83" t="s">
        <v>26</v>
      </c>
      <c r="H177" s="101" t="s">
        <v>379</v>
      </c>
      <c r="I177" s="117" t="s">
        <v>367</v>
      </c>
      <c r="J177" s="117" t="s">
        <v>368</v>
      </c>
      <c r="K177" s="104">
        <v>4166</v>
      </c>
      <c r="L177" s="106" t="str">
        <f>VLOOKUP($K177,sitelist!$A:$N,14,FALSE)</f>
        <v>Small</v>
      </c>
      <c r="M177" s="104" t="s">
        <v>412</v>
      </c>
      <c r="N177" s="104">
        <v>14</v>
      </c>
      <c r="O177" s="112" t="s">
        <v>28</v>
      </c>
      <c r="P177" s="104"/>
      <c r="Q177" s="65"/>
      <c r="R177" s="65"/>
      <c r="S177" s="65"/>
      <c r="T177" s="65"/>
      <c r="U177" s="65"/>
    </row>
    <row r="178" spans="1:21" s="46" customFormat="1" ht="28.5" customHeight="1" x14ac:dyDescent="0.3">
      <c r="A178" s="52">
        <f t="shared" si="5"/>
        <v>45839</v>
      </c>
      <c r="B178" s="50">
        <v>45839</v>
      </c>
      <c r="C178" s="47" t="s">
        <v>403</v>
      </c>
      <c r="D178" s="42">
        <v>4251</v>
      </c>
      <c r="E178" s="42" t="s">
        <v>44</v>
      </c>
      <c r="F178" s="47" t="s">
        <v>411</v>
      </c>
      <c r="G178" s="30" t="s">
        <v>26</v>
      </c>
      <c r="H178" s="100" t="s">
        <v>379</v>
      </c>
      <c r="I178" s="118" t="s">
        <v>367</v>
      </c>
      <c r="J178" s="118" t="s">
        <v>368</v>
      </c>
      <c r="K178" s="107">
        <v>4251</v>
      </c>
      <c r="L178" s="106" t="str">
        <f>VLOOKUP($K178,sitelist!$A:$N,14,FALSE)</f>
        <v>Small</v>
      </c>
      <c r="M178" s="107" t="s">
        <v>29</v>
      </c>
      <c r="N178" s="107">
        <v>10</v>
      </c>
      <c r="O178" s="107" t="s">
        <v>28</v>
      </c>
      <c r="P178" s="115"/>
      <c r="Q178" s="65"/>
      <c r="R178" s="65"/>
      <c r="S178" s="65"/>
      <c r="T178" s="65"/>
      <c r="U178" s="65"/>
    </row>
    <row r="179" spans="1:21" s="46" customFormat="1" ht="28.5" customHeight="1" x14ac:dyDescent="0.3">
      <c r="A179" s="52">
        <f t="shared" si="5"/>
        <v>45839</v>
      </c>
      <c r="B179" s="50">
        <v>45839</v>
      </c>
      <c r="C179" s="47" t="s">
        <v>404</v>
      </c>
      <c r="D179" s="42">
        <v>4316</v>
      </c>
      <c r="E179" s="42" t="s">
        <v>44</v>
      </c>
      <c r="F179" s="47" t="s">
        <v>411</v>
      </c>
      <c r="G179" s="30" t="s">
        <v>26</v>
      </c>
      <c r="H179" s="100" t="s">
        <v>379</v>
      </c>
      <c r="I179" s="118" t="s">
        <v>367</v>
      </c>
      <c r="J179" s="118" t="s">
        <v>368</v>
      </c>
      <c r="K179" s="107">
        <v>4316</v>
      </c>
      <c r="L179" s="106" t="str">
        <f>VLOOKUP($K179,sitelist!$A:$N,14,FALSE)</f>
        <v>Small</v>
      </c>
      <c r="M179" s="107" t="s">
        <v>29</v>
      </c>
      <c r="N179" s="107">
        <v>10</v>
      </c>
      <c r="O179" s="107" t="s">
        <v>28</v>
      </c>
      <c r="P179" s="115"/>
      <c r="Q179" s="65"/>
      <c r="R179" s="65"/>
      <c r="S179" s="65"/>
      <c r="T179" s="65"/>
      <c r="U179" s="65"/>
    </row>
    <row r="180" spans="1:21" s="46" customFormat="1" ht="28.5" customHeight="1" x14ac:dyDescent="0.3">
      <c r="A180" s="52">
        <f t="shared" si="5"/>
        <v>45839</v>
      </c>
      <c r="B180" s="50">
        <v>45839</v>
      </c>
      <c r="C180" s="73" t="s">
        <v>104</v>
      </c>
      <c r="D180" s="74">
        <v>4265</v>
      </c>
      <c r="E180" s="74" t="s">
        <v>67</v>
      </c>
      <c r="F180" s="73" t="s">
        <v>422</v>
      </c>
      <c r="G180" s="30" t="s">
        <v>26</v>
      </c>
      <c r="H180" s="100" t="s">
        <v>379</v>
      </c>
      <c r="I180" s="119" t="s">
        <v>367</v>
      </c>
      <c r="J180" s="119" t="s">
        <v>368</v>
      </c>
      <c r="K180" s="107">
        <v>4265</v>
      </c>
      <c r="L180" s="106" t="str">
        <f>VLOOKUP($K180,sitelist!$A:$N,14,FALSE)</f>
        <v>Large</v>
      </c>
      <c r="M180" s="107" t="s">
        <v>68</v>
      </c>
      <c r="N180" s="107">
        <v>7</v>
      </c>
      <c r="O180" s="107" t="s">
        <v>27</v>
      </c>
      <c r="P180" s="114"/>
      <c r="Q180" s="65"/>
      <c r="R180" s="65"/>
      <c r="S180" s="65"/>
      <c r="T180" s="65"/>
      <c r="U180" s="65"/>
    </row>
    <row r="181" spans="1:21" s="46" customFormat="1" ht="28.5" customHeight="1" x14ac:dyDescent="0.3">
      <c r="A181" s="52">
        <f t="shared" si="5"/>
        <v>45839</v>
      </c>
      <c r="B181" s="50">
        <v>45839</v>
      </c>
      <c r="C181" s="73" t="s">
        <v>66</v>
      </c>
      <c r="D181" s="74">
        <v>4266</v>
      </c>
      <c r="E181" s="74" t="s">
        <v>67</v>
      </c>
      <c r="F181" s="73" t="s">
        <v>422</v>
      </c>
      <c r="G181" s="30" t="s">
        <v>26</v>
      </c>
      <c r="H181" s="100" t="s">
        <v>379</v>
      </c>
      <c r="I181" s="119" t="s">
        <v>367</v>
      </c>
      <c r="J181" s="119" t="s">
        <v>368</v>
      </c>
      <c r="K181" s="107">
        <v>4266</v>
      </c>
      <c r="L181" s="106" t="str">
        <f>VLOOKUP($K181,sitelist!$A:$N,14,FALSE)</f>
        <v>Large</v>
      </c>
      <c r="M181" s="107" t="s">
        <v>68</v>
      </c>
      <c r="N181" s="107">
        <v>7</v>
      </c>
      <c r="O181" s="107" t="s">
        <v>27</v>
      </c>
      <c r="P181" s="114"/>
      <c r="Q181" s="65"/>
      <c r="R181" s="65"/>
      <c r="S181" s="65"/>
      <c r="T181" s="65"/>
      <c r="U181" s="65"/>
    </row>
    <row r="182" spans="1:21" s="46" customFormat="1" ht="28.5" customHeight="1" x14ac:dyDescent="0.3">
      <c r="A182" s="52">
        <f t="shared" si="5"/>
        <v>45839</v>
      </c>
      <c r="B182" s="50">
        <v>45839</v>
      </c>
      <c r="C182" s="47" t="s">
        <v>164</v>
      </c>
      <c r="D182" s="42">
        <v>4243</v>
      </c>
      <c r="E182" s="42" t="s">
        <v>44</v>
      </c>
      <c r="F182" s="47" t="s">
        <v>371</v>
      </c>
      <c r="G182" s="30" t="s">
        <v>26</v>
      </c>
      <c r="H182" s="100" t="s">
        <v>382</v>
      </c>
      <c r="I182" s="118" t="s">
        <v>378</v>
      </c>
      <c r="J182" s="118" t="s">
        <v>362</v>
      </c>
      <c r="K182" s="107">
        <v>4243</v>
      </c>
      <c r="L182" s="106" t="str">
        <f>VLOOKUP($K182,sitelist!$A:$N,14,FALSE)</f>
        <v>Small</v>
      </c>
      <c r="M182" s="107" t="s">
        <v>5</v>
      </c>
      <c r="N182" s="107">
        <v>11</v>
      </c>
      <c r="O182" s="107" t="s">
        <v>28</v>
      </c>
      <c r="P182" s="115"/>
      <c r="Q182" s="65"/>
      <c r="R182" s="65"/>
      <c r="S182" s="65"/>
      <c r="T182" s="65"/>
      <c r="U182" s="65"/>
    </row>
    <row r="183" spans="1:21" s="46" customFormat="1" ht="28.5" customHeight="1" x14ac:dyDescent="0.3">
      <c r="A183" s="52">
        <f t="shared" si="5"/>
        <v>45839</v>
      </c>
      <c r="B183" s="50">
        <v>45839</v>
      </c>
      <c r="C183" s="47" t="s">
        <v>71</v>
      </c>
      <c r="D183" s="42">
        <v>4070</v>
      </c>
      <c r="E183" s="42" t="s">
        <v>42</v>
      </c>
      <c r="F183" s="47" t="s">
        <v>359</v>
      </c>
      <c r="G183" s="30" t="s">
        <v>26</v>
      </c>
      <c r="H183" s="100" t="s">
        <v>384</v>
      </c>
      <c r="I183" s="118" t="s">
        <v>375</v>
      </c>
      <c r="J183" s="118" t="s">
        <v>365</v>
      </c>
      <c r="K183" s="107">
        <v>4070</v>
      </c>
      <c r="L183" s="106" t="str">
        <f>VLOOKUP($K183,sitelist!$A:$N,14,FALSE)</f>
        <v>Small</v>
      </c>
      <c r="M183" s="107" t="s">
        <v>4</v>
      </c>
      <c r="N183" s="107">
        <v>4</v>
      </c>
      <c r="O183" s="107" t="s">
        <v>28</v>
      </c>
      <c r="P183" s="115"/>
      <c r="Q183" s="65"/>
      <c r="R183" s="65"/>
      <c r="S183" s="65"/>
      <c r="T183" s="65"/>
      <c r="U183" s="65"/>
    </row>
    <row r="184" spans="1:21" s="46" customFormat="1" ht="28.5" customHeight="1" x14ac:dyDescent="0.3">
      <c r="A184" s="52">
        <f t="shared" si="5"/>
        <v>45839</v>
      </c>
      <c r="B184" s="55">
        <v>45839</v>
      </c>
      <c r="C184" s="47" t="s">
        <v>97</v>
      </c>
      <c r="D184" s="42">
        <v>4203</v>
      </c>
      <c r="E184" s="42" t="s">
        <v>6</v>
      </c>
      <c r="F184" s="47" t="s">
        <v>381</v>
      </c>
      <c r="G184" s="56" t="s">
        <v>26</v>
      </c>
      <c r="H184" s="101" t="s">
        <v>382</v>
      </c>
      <c r="I184" s="118" t="s">
        <v>390</v>
      </c>
      <c r="J184" s="118" t="s">
        <v>362</v>
      </c>
      <c r="K184" s="112">
        <v>4203</v>
      </c>
      <c r="L184" s="106" t="str">
        <f>VLOOKUP($K184,sitelist!$A:$N,14,FALSE)</f>
        <v>Small</v>
      </c>
      <c r="M184" s="112" t="s">
        <v>6</v>
      </c>
      <c r="N184" s="112">
        <v>13</v>
      </c>
      <c r="O184" s="112" t="s">
        <v>28</v>
      </c>
      <c r="P184" s="115"/>
      <c r="Q184" s="65"/>
      <c r="R184" s="65"/>
      <c r="S184" s="65"/>
      <c r="T184" s="65"/>
      <c r="U184" s="65"/>
    </row>
    <row r="185" spans="1:21" s="46" customFormat="1" ht="28.5" customHeight="1" x14ac:dyDescent="0.3">
      <c r="A185" s="52">
        <f t="shared" si="5"/>
        <v>45839</v>
      </c>
      <c r="B185" s="50">
        <v>45839</v>
      </c>
      <c r="C185" s="47" t="s">
        <v>103</v>
      </c>
      <c r="D185" s="42">
        <v>3969</v>
      </c>
      <c r="E185" s="42" t="s">
        <v>67</v>
      </c>
      <c r="F185" s="47" t="s">
        <v>371</v>
      </c>
      <c r="G185" s="56" t="s">
        <v>360</v>
      </c>
      <c r="H185" s="101" t="s">
        <v>374</v>
      </c>
      <c r="I185" s="118" t="s">
        <v>372</v>
      </c>
      <c r="J185" s="118" t="s">
        <v>373</v>
      </c>
      <c r="K185" s="107">
        <v>3969</v>
      </c>
      <c r="L185" s="106" t="str">
        <f>VLOOKUP($K185,sitelist!$A:$N,14,FALSE)</f>
        <v>Large</v>
      </c>
      <c r="M185" s="107" t="s">
        <v>68</v>
      </c>
      <c r="N185" s="107">
        <v>7</v>
      </c>
      <c r="O185" s="107" t="s">
        <v>27</v>
      </c>
      <c r="P185" s="115"/>
      <c r="Q185" s="65"/>
      <c r="R185" s="65"/>
      <c r="S185" s="65"/>
      <c r="T185" s="65"/>
      <c r="U185" s="65"/>
    </row>
    <row r="186" spans="1:21" s="46" customFormat="1" ht="28.5" customHeight="1" x14ac:dyDescent="0.3">
      <c r="A186" s="52">
        <f t="shared" si="5"/>
        <v>45839</v>
      </c>
      <c r="B186" s="50">
        <v>45839</v>
      </c>
      <c r="C186" s="47" t="s">
        <v>43</v>
      </c>
      <c r="D186" s="42">
        <v>4267</v>
      </c>
      <c r="E186" s="42" t="s">
        <v>44</v>
      </c>
      <c r="F186" s="47" t="s">
        <v>380</v>
      </c>
      <c r="G186" s="30" t="s">
        <v>360</v>
      </c>
      <c r="H186" s="100" t="s">
        <v>417</v>
      </c>
      <c r="I186" s="116" t="s">
        <v>418</v>
      </c>
      <c r="J186" s="116" t="s">
        <v>377</v>
      </c>
      <c r="K186" s="107">
        <v>4267</v>
      </c>
      <c r="L186" s="106" t="str">
        <f>VLOOKUP($K186,sitelist!$A:$N,14,FALSE)</f>
        <v>Small</v>
      </c>
      <c r="M186" s="107" t="s">
        <v>5</v>
      </c>
      <c r="N186" s="107">
        <v>11</v>
      </c>
      <c r="O186" s="107" t="s">
        <v>28</v>
      </c>
      <c r="P186" s="112"/>
      <c r="Q186" s="65"/>
      <c r="R186" s="65"/>
      <c r="S186" s="65"/>
      <c r="T186" s="65"/>
      <c r="U186" s="65"/>
    </row>
    <row r="187" spans="1:21" s="46" customFormat="1" ht="28.5" customHeight="1" x14ac:dyDescent="0.3">
      <c r="A187" s="52">
        <f t="shared" si="5"/>
        <v>45839</v>
      </c>
      <c r="B187" s="50">
        <v>45839</v>
      </c>
      <c r="C187" s="47" t="s">
        <v>43</v>
      </c>
      <c r="D187" s="42">
        <v>4267</v>
      </c>
      <c r="E187" s="42" t="s">
        <v>44</v>
      </c>
      <c r="F187" s="47" t="s">
        <v>380</v>
      </c>
      <c r="G187" s="30" t="s">
        <v>360</v>
      </c>
      <c r="H187" s="101" t="s">
        <v>408</v>
      </c>
      <c r="I187" s="118" t="s">
        <v>407</v>
      </c>
      <c r="J187" s="118" t="s">
        <v>406</v>
      </c>
      <c r="K187" s="107">
        <v>4267</v>
      </c>
      <c r="L187" s="106" t="str">
        <f>VLOOKUP($K187,sitelist!$A:$N,14,FALSE)</f>
        <v>Small</v>
      </c>
      <c r="M187" s="107" t="s">
        <v>5</v>
      </c>
      <c r="N187" s="107">
        <v>11</v>
      </c>
      <c r="O187" s="107" t="s">
        <v>28</v>
      </c>
      <c r="P187" s="112"/>
      <c r="Q187" s="65"/>
      <c r="R187" s="65"/>
      <c r="S187" s="65"/>
      <c r="T187" s="65"/>
      <c r="U187" s="65"/>
    </row>
    <row r="188" spans="1:21" s="46" customFormat="1" ht="28.5" customHeight="1" x14ac:dyDescent="0.3">
      <c r="A188" s="52">
        <f t="shared" si="5"/>
        <v>45839</v>
      </c>
      <c r="B188" s="50">
        <v>45839</v>
      </c>
      <c r="C188" s="47" t="s">
        <v>43</v>
      </c>
      <c r="D188" s="42">
        <v>4267</v>
      </c>
      <c r="E188" s="42" t="s">
        <v>44</v>
      </c>
      <c r="F188" s="47" t="s">
        <v>380</v>
      </c>
      <c r="G188" s="30" t="s">
        <v>360</v>
      </c>
      <c r="H188" s="100" t="s">
        <v>382</v>
      </c>
      <c r="I188" s="118" t="s">
        <v>378</v>
      </c>
      <c r="J188" s="118" t="s">
        <v>362</v>
      </c>
      <c r="K188" s="107">
        <v>4267</v>
      </c>
      <c r="L188" s="106" t="str">
        <f>VLOOKUP($K188,sitelist!$A:$N,14,FALSE)</f>
        <v>Small</v>
      </c>
      <c r="M188" s="107" t="s">
        <v>5</v>
      </c>
      <c r="N188" s="107">
        <v>11</v>
      </c>
      <c r="O188" s="107" t="s">
        <v>28</v>
      </c>
      <c r="P188" s="112"/>
      <c r="Q188" s="65"/>
      <c r="R188" s="65"/>
      <c r="S188" s="65"/>
      <c r="T188" s="65"/>
      <c r="U188" s="65"/>
    </row>
    <row r="189" spans="1:21" s="46" customFormat="1" ht="28.5" customHeight="1" x14ac:dyDescent="0.3">
      <c r="A189" s="52">
        <f t="shared" si="5"/>
        <v>45839</v>
      </c>
      <c r="B189" s="50">
        <v>45839</v>
      </c>
      <c r="C189" s="47" t="s">
        <v>353</v>
      </c>
      <c r="D189" s="42">
        <v>4092</v>
      </c>
      <c r="E189" s="42" t="s">
        <v>44</v>
      </c>
      <c r="F189" s="47" t="s">
        <v>366</v>
      </c>
      <c r="G189" s="30" t="s">
        <v>360</v>
      </c>
      <c r="H189" s="100" t="s">
        <v>379</v>
      </c>
      <c r="I189" s="118" t="s">
        <v>367</v>
      </c>
      <c r="J189" s="118" t="s">
        <v>368</v>
      </c>
      <c r="K189" s="107">
        <v>4092</v>
      </c>
      <c r="L189" s="106" t="str">
        <f>VLOOKUP($K189,sitelist!$A:$N,14,FALSE)</f>
        <v>Small</v>
      </c>
      <c r="M189" s="107" t="s">
        <v>29</v>
      </c>
      <c r="N189" s="107">
        <v>10</v>
      </c>
      <c r="O189" s="107" t="s">
        <v>28</v>
      </c>
      <c r="P189" s="112"/>
      <c r="Q189" s="65"/>
      <c r="R189" s="65"/>
      <c r="S189" s="65"/>
      <c r="T189" s="65"/>
      <c r="U189" s="65"/>
    </row>
    <row r="190" spans="1:21" s="46" customFormat="1" ht="28.5" customHeight="1" x14ac:dyDescent="0.3">
      <c r="A190" s="52">
        <f t="shared" si="5"/>
        <v>45839</v>
      </c>
      <c r="B190" s="50">
        <v>45839</v>
      </c>
      <c r="C190" s="47" t="s">
        <v>353</v>
      </c>
      <c r="D190" s="42">
        <v>4092</v>
      </c>
      <c r="E190" s="42" t="s">
        <v>44</v>
      </c>
      <c r="F190" s="47" t="s">
        <v>366</v>
      </c>
      <c r="G190" s="30" t="s">
        <v>360</v>
      </c>
      <c r="H190" s="100" t="s">
        <v>382</v>
      </c>
      <c r="I190" s="118" t="s">
        <v>378</v>
      </c>
      <c r="J190" s="118" t="s">
        <v>362</v>
      </c>
      <c r="K190" s="107">
        <v>4092</v>
      </c>
      <c r="L190" s="106" t="str">
        <f>VLOOKUP($K190,sitelist!$A:$N,14,FALSE)</f>
        <v>Small</v>
      </c>
      <c r="M190" s="107" t="s">
        <v>29</v>
      </c>
      <c r="N190" s="107">
        <v>10</v>
      </c>
      <c r="O190" s="107" t="s">
        <v>28</v>
      </c>
      <c r="P190" s="112"/>
      <c r="Q190" s="65"/>
      <c r="R190" s="65"/>
      <c r="S190" s="65"/>
      <c r="T190" s="65"/>
      <c r="U190" s="65"/>
    </row>
    <row r="191" spans="1:21" s="46" customFormat="1" ht="28.5" customHeight="1" x14ac:dyDescent="0.3">
      <c r="A191" s="52">
        <f t="shared" si="5"/>
        <v>45839</v>
      </c>
      <c r="B191" s="50">
        <v>45839</v>
      </c>
      <c r="C191" s="47" t="s">
        <v>354</v>
      </c>
      <c r="D191" s="42">
        <v>4232</v>
      </c>
      <c r="E191" s="42" t="s">
        <v>42</v>
      </c>
      <c r="F191" s="47" t="s">
        <v>366</v>
      </c>
      <c r="G191" s="30" t="s">
        <v>360</v>
      </c>
      <c r="H191" s="100" t="s">
        <v>379</v>
      </c>
      <c r="I191" s="118" t="s">
        <v>367</v>
      </c>
      <c r="J191" s="118" t="s">
        <v>368</v>
      </c>
      <c r="K191" s="107">
        <v>4232</v>
      </c>
      <c r="L191" s="106" t="str">
        <f>VLOOKUP($K191,sitelist!$A:$N,14,FALSE)</f>
        <v/>
      </c>
      <c r="M191" s="107" t="s">
        <v>4</v>
      </c>
      <c r="N191" s="107">
        <v>4</v>
      </c>
      <c r="O191" s="107" t="s">
        <v>28</v>
      </c>
      <c r="P191" s="112"/>
      <c r="Q191" s="65"/>
      <c r="R191" s="65"/>
      <c r="S191" s="65"/>
      <c r="T191" s="65"/>
      <c r="U191" s="65"/>
    </row>
    <row r="192" spans="1:21" s="46" customFormat="1" ht="28" customHeight="1" x14ac:dyDescent="0.3">
      <c r="A192" s="52">
        <f t="shared" si="5"/>
        <v>45839</v>
      </c>
      <c r="B192" s="50">
        <v>45839</v>
      </c>
      <c r="C192" s="47" t="s">
        <v>65</v>
      </c>
      <c r="D192" s="42">
        <v>3982</v>
      </c>
      <c r="E192" s="42" t="s">
        <v>42</v>
      </c>
      <c r="F192" s="47" t="s">
        <v>366</v>
      </c>
      <c r="G192" s="30" t="s">
        <v>360</v>
      </c>
      <c r="H192" s="100" t="s">
        <v>379</v>
      </c>
      <c r="I192" s="118" t="s">
        <v>367</v>
      </c>
      <c r="J192" s="118" t="s">
        <v>368</v>
      </c>
      <c r="K192" s="107">
        <v>3982</v>
      </c>
      <c r="L192" s="106" t="str">
        <f>VLOOKUP($K192,sitelist!$A:$N,14,FALSE)</f>
        <v>Large</v>
      </c>
      <c r="M192" s="107" t="s">
        <v>4</v>
      </c>
      <c r="N192" s="107">
        <v>4</v>
      </c>
      <c r="O192" s="107" t="s">
        <v>27</v>
      </c>
      <c r="P192" s="112"/>
      <c r="Q192" s="65"/>
      <c r="R192" s="65"/>
      <c r="S192" s="65"/>
      <c r="T192" s="65"/>
      <c r="U192" s="65"/>
    </row>
    <row r="193" spans="1:21" s="46" customFormat="1" ht="28" customHeight="1" x14ac:dyDescent="0.3">
      <c r="A193" s="52">
        <f t="shared" si="5"/>
        <v>45839</v>
      </c>
      <c r="B193" s="50">
        <v>45839</v>
      </c>
      <c r="C193" s="47" t="s">
        <v>93</v>
      </c>
      <c r="D193" s="42">
        <v>4183</v>
      </c>
      <c r="E193" s="42" t="s">
        <v>42</v>
      </c>
      <c r="F193" s="47" t="s">
        <v>366</v>
      </c>
      <c r="G193" s="30" t="s">
        <v>360</v>
      </c>
      <c r="H193" s="100" t="s">
        <v>379</v>
      </c>
      <c r="I193" s="118" t="s">
        <v>367</v>
      </c>
      <c r="J193" s="118" t="s">
        <v>368</v>
      </c>
      <c r="K193" s="107">
        <v>4183</v>
      </c>
      <c r="L193" s="106" t="str">
        <f>VLOOKUP($K193,sitelist!$A:$N,14,FALSE)</f>
        <v/>
      </c>
      <c r="M193" s="107" t="s">
        <v>4</v>
      </c>
      <c r="N193" s="107">
        <v>4</v>
      </c>
      <c r="O193" s="107" t="s">
        <v>28</v>
      </c>
      <c r="P193" s="112"/>
      <c r="Q193" s="65"/>
      <c r="R193" s="65"/>
      <c r="S193" s="65"/>
      <c r="T193" s="65"/>
      <c r="U193" s="65"/>
    </row>
    <row r="194" spans="1:21" s="46" customFormat="1" ht="28" customHeight="1" x14ac:dyDescent="0.3">
      <c r="A194" s="52">
        <f t="shared" si="5"/>
        <v>45839</v>
      </c>
      <c r="B194" s="50">
        <v>45839</v>
      </c>
      <c r="C194" s="47" t="s">
        <v>237</v>
      </c>
      <c r="D194" s="42">
        <v>4045</v>
      </c>
      <c r="E194" s="42" t="s">
        <v>42</v>
      </c>
      <c r="F194" s="47" t="s">
        <v>366</v>
      </c>
      <c r="G194" s="30" t="s">
        <v>360</v>
      </c>
      <c r="H194" s="100" t="s">
        <v>379</v>
      </c>
      <c r="I194" s="118" t="s">
        <v>367</v>
      </c>
      <c r="J194" s="118" t="s">
        <v>368</v>
      </c>
      <c r="K194" s="107">
        <v>4045</v>
      </c>
      <c r="L194" s="106" t="str">
        <f>VLOOKUP($K194,sitelist!$A:$N,14,FALSE)</f>
        <v>Large</v>
      </c>
      <c r="M194" s="107" t="s">
        <v>4</v>
      </c>
      <c r="N194" s="107">
        <v>4</v>
      </c>
      <c r="O194" s="107" t="s">
        <v>27</v>
      </c>
      <c r="P194" s="112"/>
      <c r="Q194" s="65"/>
      <c r="R194" s="65"/>
      <c r="S194" s="65"/>
      <c r="T194" s="65"/>
      <c r="U194" s="65"/>
    </row>
    <row r="195" spans="1:21" s="46" customFormat="1" ht="28" customHeight="1" x14ac:dyDescent="0.3">
      <c r="A195" s="52">
        <f t="shared" si="5"/>
        <v>45839</v>
      </c>
      <c r="B195" s="50">
        <v>45839</v>
      </c>
      <c r="C195" s="47" t="s">
        <v>80</v>
      </c>
      <c r="D195" s="42">
        <v>3978</v>
      </c>
      <c r="E195" s="42" t="s">
        <v>42</v>
      </c>
      <c r="F195" s="47" t="s">
        <v>366</v>
      </c>
      <c r="G195" s="30" t="s">
        <v>360</v>
      </c>
      <c r="H195" s="100" t="s">
        <v>379</v>
      </c>
      <c r="I195" s="118" t="s">
        <v>367</v>
      </c>
      <c r="J195" s="118" t="s">
        <v>368</v>
      </c>
      <c r="K195" s="107">
        <v>3978</v>
      </c>
      <c r="L195" s="106" t="str">
        <f>VLOOKUP($K195,sitelist!$A:$N,14,FALSE)</f>
        <v>Large</v>
      </c>
      <c r="M195" s="107" t="s">
        <v>4</v>
      </c>
      <c r="N195" s="107">
        <v>4</v>
      </c>
      <c r="O195" s="107" t="s">
        <v>28</v>
      </c>
      <c r="P195" s="112"/>
      <c r="Q195" s="65"/>
      <c r="R195" s="65"/>
      <c r="S195" s="65"/>
      <c r="T195" s="65"/>
      <c r="U195" s="65"/>
    </row>
    <row r="196" spans="1:21" s="46" customFormat="1" ht="28" customHeight="1" x14ac:dyDescent="0.3">
      <c r="A196" s="52">
        <f t="shared" si="5"/>
        <v>45839</v>
      </c>
      <c r="B196" s="50">
        <v>45839</v>
      </c>
      <c r="C196" s="47" t="s">
        <v>272</v>
      </c>
      <c r="D196" s="42">
        <v>4097</v>
      </c>
      <c r="E196" s="42" t="s">
        <v>44</v>
      </c>
      <c r="F196" s="47" t="s">
        <v>366</v>
      </c>
      <c r="G196" s="30" t="s">
        <v>360</v>
      </c>
      <c r="H196" s="100" t="s">
        <v>379</v>
      </c>
      <c r="I196" s="118" t="s">
        <v>367</v>
      </c>
      <c r="J196" s="118" t="s">
        <v>368</v>
      </c>
      <c r="K196" s="107">
        <v>4097</v>
      </c>
      <c r="L196" s="106" t="str">
        <f>VLOOKUP($K196,sitelist!$A:$N,14,FALSE)</f>
        <v>Large</v>
      </c>
      <c r="M196" s="107" t="s">
        <v>29</v>
      </c>
      <c r="N196" s="107">
        <v>10</v>
      </c>
      <c r="O196" s="107" t="s">
        <v>27</v>
      </c>
      <c r="P196" s="112"/>
      <c r="Q196" s="65"/>
      <c r="R196" s="65"/>
      <c r="S196" s="65"/>
      <c r="T196" s="65"/>
      <c r="U196" s="65"/>
    </row>
    <row r="197" spans="1:21" s="46" customFormat="1" ht="28" customHeight="1" x14ac:dyDescent="0.3">
      <c r="A197" s="52">
        <f t="shared" si="5"/>
        <v>45839</v>
      </c>
      <c r="B197" s="50">
        <v>45839</v>
      </c>
      <c r="C197" s="47" t="s">
        <v>272</v>
      </c>
      <c r="D197" s="42">
        <v>4097</v>
      </c>
      <c r="E197" s="42" t="s">
        <v>44</v>
      </c>
      <c r="F197" s="47" t="s">
        <v>366</v>
      </c>
      <c r="G197" s="30" t="s">
        <v>360</v>
      </c>
      <c r="H197" s="100" t="s">
        <v>382</v>
      </c>
      <c r="I197" s="118" t="s">
        <v>378</v>
      </c>
      <c r="J197" s="118" t="s">
        <v>362</v>
      </c>
      <c r="K197" s="107">
        <v>4097</v>
      </c>
      <c r="L197" s="106" t="str">
        <f>VLOOKUP($K197,sitelist!$A:$N,14,FALSE)</f>
        <v>Large</v>
      </c>
      <c r="M197" s="107" t="s">
        <v>29</v>
      </c>
      <c r="N197" s="107">
        <v>10</v>
      </c>
      <c r="O197" s="107" t="s">
        <v>27</v>
      </c>
      <c r="P197" s="112"/>
      <c r="Q197" s="65"/>
      <c r="R197" s="65"/>
      <c r="S197" s="65"/>
      <c r="T197" s="65"/>
      <c r="U197" s="65"/>
    </row>
    <row r="198" spans="1:21" s="46" customFormat="1" ht="28" customHeight="1" x14ac:dyDescent="0.3">
      <c r="A198" s="52">
        <f t="shared" si="5"/>
        <v>45839</v>
      </c>
      <c r="B198" s="50">
        <v>45839</v>
      </c>
      <c r="C198" s="47" t="s">
        <v>84</v>
      </c>
      <c r="D198" s="42">
        <v>4098</v>
      </c>
      <c r="E198" s="42" t="s">
        <v>44</v>
      </c>
      <c r="F198" s="47" t="s">
        <v>366</v>
      </c>
      <c r="G198" s="30" t="s">
        <v>360</v>
      </c>
      <c r="H198" s="100" t="s">
        <v>379</v>
      </c>
      <c r="I198" s="118" t="s">
        <v>367</v>
      </c>
      <c r="J198" s="118" t="s">
        <v>368</v>
      </c>
      <c r="K198" s="107">
        <v>4098</v>
      </c>
      <c r="L198" s="106" t="str">
        <f>VLOOKUP($K198,sitelist!$A:$N,14,FALSE)</f>
        <v>Small</v>
      </c>
      <c r="M198" s="107" t="s">
        <v>29</v>
      </c>
      <c r="N198" s="107">
        <v>10</v>
      </c>
      <c r="O198" s="107" t="s">
        <v>28</v>
      </c>
      <c r="P198" s="112"/>
      <c r="Q198" s="65"/>
      <c r="R198" s="65"/>
      <c r="S198" s="65"/>
      <c r="T198" s="65"/>
      <c r="U198" s="65"/>
    </row>
    <row r="199" spans="1:21" s="46" customFormat="1" ht="28" customHeight="1" x14ac:dyDescent="0.3">
      <c r="A199" s="52">
        <f t="shared" si="5"/>
        <v>45839</v>
      </c>
      <c r="B199" s="50">
        <v>45839</v>
      </c>
      <c r="C199" s="47" t="s">
        <v>84</v>
      </c>
      <c r="D199" s="42">
        <v>4098</v>
      </c>
      <c r="E199" s="42" t="s">
        <v>44</v>
      </c>
      <c r="F199" s="47" t="s">
        <v>366</v>
      </c>
      <c r="G199" s="30" t="s">
        <v>360</v>
      </c>
      <c r="H199" s="100" t="s">
        <v>382</v>
      </c>
      <c r="I199" s="118" t="s">
        <v>378</v>
      </c>
      <c r="J199" s="118" t="s">
        <v>362</v>
      </c>
      <c r="K199" s="107">
        <v>4098</v>
      </c>
      <c r="L199" s="106" t="str">
        <f>VLOOKUP($K199,sitelist!$A:$N,14,FALSE)</f>
        <v>Small</v>
      </c>
      <c r="M199" s="107" t="s">
        <v>29</v>
      </c>
      <c r="N199" s="107">
        <v>10</v>
      </c>
      <c r="O199" s="107" t="s">
        <v>28</v>
      </c>
      <c r="P199" s="112"/>
      <c r="Q199" s="65"/>
      <c r="R199" s="65"/>
      <c r="S199" s="65"/>
      <c r="T199" s="65"/>
      <c r="U199" s="65"/>
    </row>
    <row r="200" spans="1:21" s="46" customFormat="1" ht="28" customHeight="1" x14ac:dyDescent="0.3">
      <c r="A200" s="52">
        <f t="shared" si="5"/>
        <v>45839</v>
      </c>
      <c r="B200" s="50">
        <v>45839</v>
      </c>
      <c r="C200" s="47" t="s">
        <v>274</v>
      </c>
      <c r="D200" s="42">
        <v>4100</v>
      </c>
      <c r="E200" s="42" t="s">
        <v>44</v>
      </c>
      <c r="F200" s="47" t="s">
        <v>366</v>
      </c>
      <c r="G200" s="30" t="s">
        <v>360</v>
      </c>
      <c r="H200" s="100" t="s">
        <v>379</v>
      </c>
      <c r="I200" s="118" t="s">
        <v>367</v>
      </c>
      <c r="J200" s="118" t="s">
        <v>368</v>
      </c>
      <c r="K200" s="107">
        <v>4100</v>
      </c>
      <c r="L200" s="106" t="str">
        <f>VLOOKUP($K200,sitelist!$A:$N,14,FALSE)</f>
        <v>Small</v>
      </c>
      <c r="M200" s="107" t="s">
        <v>29</v>
      </c>
      <c r="N200" s="107">
        <v>10</v>
      </c>
      <c r="O200" s="107" t="s">
        <v>28</v>
      </c>
      <c r="P200" s="112"/>
      <c r="Q200" s="65"/>
      <c r="R200" s="65"/>
      <c r="S200" s="65"/>
      <c r="T200" s="65"/>
      <c r="U200" s="65"/>
    </row>
    <row r="201" spans="1:21" s="46" customFormat="1" ht="28" customHeight="1" x14ac:dyDescent="0.3">
      <c r="A201" s="52">
        <f t="shared" si="5"/>
        <v>45839</v>
      </c>
      <c r="B201" s="50">
        <v>45839</v>
      </c>
      <c r="C201" s="47" t="s">
        <v>274</v>
      </c>
      <c r="D201" s="42">
        <v>4100</v>
      </c>
      <c r="E201" s="42" t="s">
        <v>44</v>
      </c>
      <c r="F201" s="47" t="s">
        <v>366</v>
      </c>
      <c r="G201" s="30" t="s">
        <v>360</v>
      </c>
      <c r="H201" s="100" t="s">
        <v>382</v>
      </c>
      <c r="I201" s="118" t="s">
        <v>378</v>
      </c>
      <c r="J201" s="118" t="s">
        <v>362</v>
      </c>
      <c r="K201" s="107">
        <v>4100</v>
      </c>
      <c r="L201" s="106" t="str">
        <f>VLOOKUP($K201,sitelist!$A:$N,14,FALSE)</f>
        <v>Small</v>
      </c>
      <c r="M201" s="107" t="s">
        <v>29</v>
      </c>
      <c r="N201" s="107">
        <v>10</v>
      </c>
      <c r="O201" s="107" t="s">
        <v>28</v>
      </c>
      <c r="P201" s="112"/>
      <c r="Q201" s="65"/>
      <c r="R201" s="65"/>
      <c r="S201" s="65"/>
      <c r="T201" s="65"/>
      <c r="U201" s="65"/>
    </row>
    <row r="202" spans="1:21" s="46" customFormat="1" ht="28" customHeight="1" x14ac:dyDescent="0.3">
      <c r="A202" s="52">
        <f t="shared" si="5"/>
        <v>45839</v>
      </c>
      <c r="B202" s="50">
        <v>45839</v>
      </c>
      <c r="C202" s="47" t="s">
        <v>85</v>
      </c>
      <c r="D202" s="42">
        <v>4099</v>
      </c>
      <c r="E202" s="42" t="s">
        <v>44</v>
      </c>
      <c r="F202" s="47" t="s">
        <v>366</v>
      </c>
      <c r="G202" s="30" t="s">
        <v>360</v>
      </c>
      <c r="H202" s="100" t="s">
        <v>379</v>
      </c>
      <c r="I202" s="118" t="s">
        <v>367</v>
      </c>
      <c r="J202" s="118" t="s">
        <v>368</v>
      </c>
      <c r="K202" s="107">
        <v>4099</v>
      </c>
      <c r="L202" s="106" t="str">
        <f>VLOOKUP($K202,sitelist!$A:$N,14,FALSE)</f>
        <v>Large</v>
      </c>
      <c r="M202" s="107" t="s">
        <v>29</v>
      </c>
      <c r="N202" s="107">
        <v>10</v>
      </c>
      <c r="O202" s="107" t="s">
        <v>27</v>
      </c>
      <c r="P202" s="112"/>
      <c r="Q202" s="65"/>
      <c r="R202" s="65"/>
      <c r="S202" s="65"/>
      <c r="T202" s="65"/>
      <c r="U202" s="65"/>
    </row>
    <row r="203" spans="1:21" s="46" customFormat="1" ht="28" customHeight="1" x14ac:dyDescent="0.3">
      <c r="A203" s="52">
        <f t="shared" si="5"/>
        <v>45839</v>
      </c>
      <c r="B203" s="50">
        <v>45839</v>
      </c>
      <c r="C203" s="47" t="s">
        <v>85</v>
      </c>
      <c r="D203" s="42">
        <v>4099</v>
      </c>
      <c r="E203" s="42" t="s">
        <v>44</v>
      </c>
      <c r="F203" s="47" t="s">
        <v>366</v>
      </c>
      <c r="G203" s="30" t="s">
        <v>360</v>
      </c>
      <c r="H203" s="100" t="s">
        <v>382</v>
      </c>
      <c r="I203" s="118" t="s">
        <v>378</v>
      </c>
      <c r="J203" s="118" t="s">
        <v>362</v>
      </c>
      <c r="K203" s="107">
        <v>4099</v>
      </c>
      <c r="L203" s="106" t="str">
        <f>VLOOKUP($K203,sitelist!$A:$N,14,FALSE)</f>
        <v>Large</v>
      </c>
      <c r="M203" s="107" t="s">
        <v>29</v>
      </c>
      <c r="N203" s="107">
        <v>10</v>
      </c>
      <c r="O203" s="107" t="s">
        <v>27</v>
      </c>
      <c r="P203" s="112"/>
      <c r="Q203" s="65"/>
      <c r="R203" s="65"/>
      <c r="S203" s="65"/>
      <c r="T203" s="65"/>
      <c r="U203" s="65"/>
    </row>
    <row r="204" spans="1:21" s="46" customFormat="1" ht="28" customHeight="1" x14ac:dyDescent="0.3">
      <c r="A204" s="52">
        <f t="shared" si="5"/>
        <v>45839</v>
      </c>
      <c r="B204" s="50">
        <v>45839</v>
      </c>
      <c r="C204" s="47" t="s">
        <v>329</v>
      </c>
      <c r="D204" s="42">
        <v>4857</v>
      </c>
      <c r="E204" s="42" t="s">
        <v>67</v>
      </c>
      <c r="F204" s="47" t="s">
        <v>366</v>
      </c>
      <c r="G204" s="30" t="s">
        <v>360</v>
      </c>
      <c r="H204" s="100" t="s">
        <v>379</v>
      </c>
      <c r="I204" s="118" t="s">
        <v>367</v>
      </c>
      <c r="J204" s="118" t="s">
        <v>368</v>
      </c>
      <c r="K204" s="107">
        <v>4857</v>
      </c>
      <c r="L204" s="106" t="str">
        <f>VLOOKUP($K204,sitelist!$A:$N,14,FALSE)</f>
        <v>Large</v>
      </c>
      <c r="M204" s="107" t="s">
        <v>68</v>
      </c>
      <c r="N204" s="107">
        <v>7</v>
      </c>
      <c r="O204" s="107" t="s">
        <v>27</v>
      </c>
      <c r="P204" s="112"/>
      <c r="Q204" s="65"/>
      <c r="R204" s="65"/>
      <c r="S204" s="65"/>
      <c r="T204" s="65"/>
      <c r="U204" s="65"/>
    </row>
    <row r="205" spans="1:21" s="46" customFormat="1" ht="28" customHeight="1" x14ac:dyDescent="0.3">
      <c r="A205" s="52">
        <f t="shared" si="5"/>
        <v>45839</v>
      </c>
      <c r="B205" s="50">
        <v>45839</v>
      </c>
      <c r="C205" s="47" t="s">
        <v>105</v>
      </c>
      <c r="D205" s="42">
        <v>4864</v>
      </c>
      <c r="E205" s="42" t="s">
        <v>67</v>
      </c>
      <c r="F205" s="47" t="s">
        <v>366</v>
      </c>
      <c r="G205" s="30" t="s">
        <v>360</v>
      </c>
      <c r="H205" s="100" t="s">
        <v>379</v>
      </c>
      <c r="I205" s="118" t="s">
        <v>367</v>
      </c>
      <c r="J205" s="118" t="s">
        <v>368</v>
      </c>
      <c r="K205" s="107">
        <v>4864</v>
      </c>
      <c r="L205" s="106" t="str">
        <f>VLOOKUP($K205,sitelist!$A:$N,14,FALSE)</f>
        <v>Large</v>
      </c>
      <c r="M205" s="107" t="s">
        <v>68</v>
      </c>
      <c r="N205" s="107">
        <v>7</v>
      </c>
      <c r="O205" s="107" t="s">
        <v>28</v>
      </c>
      <c r="P205" s="112"/>
      <c r="Q205" s="65"/>
      <c r="R205" s="65"/>
      <c r="S205" s="65"/>
      <c r="T205" s="65"/>
      <c r="U205" s="65"/>
    </row>
    <row r="206" spans="1:21" s="46" customFormat="1" ht="28" customHeight="1" x14ac:dyDescent="0.3">
      <c r="A206" s="52">
        <f t="shared" si="5"/>
        <v>45839</v>
      </c>
      <c r="B206" s="50">
        <v>45839</v>
      </c>
      <c r="C206" s="47" t="s">
        <v>71</v>
      </c>
      <c r="D206" s="42">
        <v>4070</v>
      </c>
      <c r="E206" s="42" t="s">
        <v>42</v>
      </c>
      <c r="F206" s="47" t="s">
        <v>371</v>
      </c>
      <c r="G206" s="30" t="s">
        <v>360</v>
      </c>
      <c r="H206" s="100" t="s">
        <v>385</v>
      </c>
      <c r="I206" s="118" t="s">
        <v>364</v>
      </c>
      <c r="J206" s="118" t="s">
        <v>365</v>
      </c>
      <c r="K206" s="107">
        <v>4070</v>
      </c>
      <c r="L206" s="106" t="str">
        <f>VLOOKUP($K206,sitelist!$A:$N,14,FALSE)</f>
        <v>Small</v>
      </c>
      <c r="M206" s="107" t="s">
        <v>4</v>
      </c>
      <c r="N206" s="107">
        <v>4</v>
      </c>
      <c r="O206" s="107" t="s">
        <v>28</v>
      </c>
      <c r="P206" s="112"/>
      <c r="Q206" s="65"/>
      <c r="R206" s="65"/>
      <c r="S206" s="65"/>
      <c r="T206" s="65"/>
      <c r="U206" s="65"/>
    </row>
    <row r="207" spans="1:21" s="46" customFormat="1" ht="28" customHeight="1" x14ac:dyDescent="0.3">
      <c r="A207" s="52">
        <f t="shared" si="5"/>
        <v>45809</v>
      </c>
      <c r="B207" s="50">
        <v>45809</v>
      </c>
      <c r="C207" s="29" t="s">
        <v>128</v>
      </c>
      <c r="D207" s="41">
        <v>5533</v>
      </c>
      <c r="E207" s="41" t="s">
        <v>6</v>
      </c>
      <c r="F207" s="44" t="s">
        <v>419</v>
      </c>
      <c r="G207" s="31" t="s">
        <v>26</v>
      </c>
      <c r="H207" s="100" t="s">
        <v>379</v>
      </c>
      <c r="I207" s="116" t="s">
        <v>367</v>
      </c>
      <c r="J207" s="116" t="s">
        <v>368</v>
      </c>
      <c r="K207" s="106">
        <v>5533</v>
      </c>
      <c r="L207" s="106" t="str">
        <f>VLOOKUP($K207,sitelist!$A:$N,14,FALSE)</f>
        <v>Small</v>
      </c>
      <c r="M207" s="106" t="s">
        <v>6</v>
      </c>
      <c r="N207" s="106">
        <v>13</v>
      </c>
      <c r="O207" s="107" t="s">
        <v>28</v>
      </c>
      <c r="P207" s="112"/>
      <c r="Q207" s="65"/>
      <c r="R207" s="65"/>
      <c r="S207" s="65"/>
      <c r="T207" s="65"/>
      <c r="U207" s="65"/>
    </row>
    <row r="208" spans="1:21" s="46" customFormat="1" ht="28" customHeight="1" x14ac:dyDescent="0.3">
      <c r="A208" s="52">
        <f t="shared" si="5"/>
        <v>45809</v>
      </c>
      <c r="B208" s="50">
        <v>45809</v>
      </c>
      <c r="C208" s="29" t="s">
        <v>130</v>
      </c>
      <c r="D208" s="41">
        <v>5538</v>
      </c>
      <c r="E208" s="41" t="s">
        <v>6</v>
      </c>
      <c r="F208" s="44" t="s">
        <v>419</v>
      </c>
      <c r="G208" s="31" t="s">
        <v>26</v>
      </c>
      <c r="H208" s="100" t="s">
        <v>379</v>
      </c>
      <c r="I208" s="116" t="s">
        <v>367</v>
      </c>
      <c r="J208" s="116" t="s">
        <v>368</v>
      </c>
      <c r="K208" s="106">
        <v>5538</v>
      </c>
      <c r="L208" s="106" t="str">
        <f>VLOOKUP($K208,sitelist!$A:$N,14,FALSE)</f>
        <v>Small</v>
      </c>
      <c r="M208" s="106" t="s">
        <v>6</v>
      </c>
      <c r="N208" s="106">
        <v>13</v>
      </c>
      <c r="O208" s="107" t="s">
        <v>28</v>
      </c>
      <c r="P208" s="112"/>
      <c r="Q208" s="65"/>
      <c r="R208" s="65"/>
      <c r="S208" s="65"/>
      <c r="T208" s="65"/>
      <c r="U208" s="65"/>
    </row>
    <row r="209" spans="1:21" s="46" customFormat="1" ht="28" customHeight="1" x14ac:dyDescent="0.3">
      <c r="A209" s="52">
        <f t="shared" si="5"/>
        <v>45809</v>
      </c>
      <c r="B209" s="50">
        <v>45809</v>
      </c>
      <c r="C209" s="29" t="s">
        <v>96</v>
      </c>
      <c r="D209" s="41">
        <v>4195</v>
      </c>
      <c r="E209" s="41" t="s">
        <v>6</v>
      </c>
      <c r="F209" s="44" t="s">
        <v>419</v>
      </c>
      <c r="G209" s="31" t="s">
        <v>26</v>
      </c>
      <c r="H209" s="100" t="s">
        <v>379</v>
      </c>
      <c r="I209" s="116" t="s">
        <v>367</v>
      </c>
      <c r="J209" s="116" t="s">
        <v>368</v>
      </c>
      <c r="K209" s="106">
        <v>4195</v>
      </c>
      <c r="L209" s="106" t="str">
        <f>VLOOKUP($K209,sitelist!$A:$N,14,FALSE)</f>
        <v>Small</v>
      </c>
      <c r="M209" s="106" t="s">
        <v>6</v>
      </c>
      <c r="N209" s="106">
        <v>13</v>
      </c>
      <c r="O209" s="107" t="s">
        <v>28</v>
      </c>
      <c r="P209" s="112"/>
      <c r="Q209" s="65"/>
      <c r="R209" s="65"/>
      <c r="S209" s="65"/>
      <c r="T209" s="65"/>
      <c r="U209" s="65"/>
    </row>
    <row r="210" spans="1:21" s="46" customFormat="1" ht="28" customHeight="1" x14ac:dyDescent="0.3">
      <c r="A210" s="52">
        <f t="shared" si="5"/>
        <v>45809</v>
      </c>
      <c r="B210" s="50">
        <v>45809</v>
      </c>
      <c r="C210" s="29" t="s">
        <v>101</v>
      </c>
      <c r="D210" s="41">
        <v>4699</v>
      </c>
      <c r="E210" s="41" t="s">
        <v>6</v>
      </c>
      <c r="F210" s="44" t="s">
        <v>419</v>
      </c>
      <c r="G210" s="31" t="s">
        <v>26</v>
      </c>
      <c r="H210" s="100" t="s">
        <v>379</v>
      </c>
      <c r="I210" s="116" t="s">
        <v>367</v>
      </c>
      <c r="J210" s="116" t="s">
        <v>368</v>
      </c>
      <c r="K210" s="106">
        <v>4699</v>
      </c>
      <c r="L210" s="106" t="str">
        <f>VLOOKUP($K210,sitelist!$A:$N,14,FALSE)</f>
        <v>Small</v>
      </c>
      <c r="M210" s="106" t="s">
        <v>6</v>
      </c>
      <c r="N210" s="106">
        <v>13</v>
      </c>
      <c r="O210" s="107" t="s">
        <v>28</v>
      </c>
      <c r="P210" s="112"/>
      <c r="Q210" s="65"/>
      <c r="R210" s="65"/>
      <c r="S210" s="65"/>
      <c r="T210" s="65"/>
      <c r="U210" s="65"/>
    </row>
    <row r="211" spans="1:21" s="46" customFormat="1" ht="28" customHeight="1" x14ac:dyDescent="0.3">
      <c r="A211" s="52">
        <f t="shared" si="5"/>
        <v>45809</v>
      </c>
      <c r="B211" s="55">
        <v>45809</v>
      </c>
      <c r="C211" s="47" t="s">
        <v>403</v>
      </c>
      <c r="D211" s="42">
        <v>4251</v>
      </c>
      <c r="E211" s="42" t="s">
        <v>44</v>
      </c>
      <c r="F211" s="47" t="s">
        <v>409</v>
      </c>
      <c r="G211" s="56" t="s">
        <v>26</v>
      </c>
      <c r="H211" s="101" t="s">
        <v>374</v>
      </c>
      <c r="I211" s="118" t="s">
        <v>372</v>
      </c>
      <c r="J211" s="118" t="s">
        <v>373</v>
      </c>
      <c r="K211" s="112">
        <v>4251</v>
      </c>
      <c r="L211" s="106" t="str">
        <f>VLOOKUP($K211,sitelist!$A:$N,14,FALSE)</f>
        <v>Small</v>
      </c>
      <c r="M211" s="112" t="s">
        <v>29</v>
      </c>
      <c r="N211" s="112">
        <v>10</v>
      </c>
      <c r="O211" s="112" t="s">
        <v>28</v>
      </c>
      <c r="P211" s="115"/>
      <c r="Q211" s="65"/>
      <c r="R211" s="65"/>
      <c r="S211" s="65"/>
      <c r="T211" s="65"/>
      <c r="U211" s="65"/>
    </row>
    <row r="212" spans="1:21" s="46" customFormat="1" ht="28" customHeight="1" x14ac:dyDescent="0.3">
      <c r="A212" s="52">
        <f t="shared" si="5"/>
        <v>45809</v>
      </c>
      <c r="B212" s="55">
        <v>45809</v>
      </c>
      <c r="C212" s="47" t="s">
        <v>404</v>
      </c>
      <c r="D212" s="42">
        <v>4316</v>
      </c>
      <c r="E212" s="42" t="s">
        <v>44</v>
      </c>
      <c r="F212" s="47" t="s">
        <v>409</v>
      </c>
      <c r="G212" s="56" t="s">
        <v>26</v>
      </c>
      <c r="H212" s="101" t="s">
        <v>374</v>
      </c>
      <c r="I212" s="118" t="s">
        <v>372</v>
      </c>
      <c r="J212" s="118" t="s">
        <v>373</v>
      </c>
      <c r="K212" s="112">
        <v>4316</v>
      </c>
      <c r="L212" s="106" t="str">
        <f>VLOOKUP($K212,sitelist!$A:$N,14,FALSE)</f>
        <v>Small</v>
      </c>
      <c r="M212" s="112" t="s">
        <v>29</v>
      </c>
      <c r="N212" s="112">
        <v>10</v>
      </c>
      <c r="O212" s="112" t="s">
        <v>28</v>
      </c>
      <c r="P212" s="115"/>
      <c r="Q212" s="65"/>
      <c r="R212" s="65"/>
      <c r="S212" s="65"/>
      <c r="T212" s="65"/>
      <c r="U212" s="65"/>
    </row>
    <row r="213" spans="1:21" s="46" customFormat="1" ht="28" customHeight="1" x14ac:dyDescent="0.3">
      <c r="A213" s="52">
        <f t="shared" si="5"/>
        <v>45809</v>
      </c>
      <c r="B213" s="50">
        <v>45809</v>
      </c>
      <c r="C213" s="47" t="s">
        <v>240</v>
      </c>
      <c r="D213" s="42">
        <v>4734</v>
      </c>
      <c r="E213" s="42" t="s">
        <v>6</v>
      </c>
      <c r="F213" s="47" t="s">
        <v>380</v>
      </c>
      <c r="G213" s="56" t="s">
        <v>360</v>
      </c>
      <c r="H213" s="100" t="s">
        <v>383</v>
      </c>
      <c r="I213" s="116" t="s">
        <v>376</v>
      </c>
      <c r="J213" s="116" t="s">
        <v>377</v>
      </c>
      <c r="K213" s="107">
        <v>4734</v>
      </c>
      <c r="L213" s="106" t="str">
        <f>VLOOKUP($K213,sitelist!$A:$N,14,FALSE)</f>
        <v>Large</v>
      </c>
      <c r="M213" s="107" t="s">
        <v>6</v>
      </c>
      <c r="N213" s="107">
        <v>13</v>
      </c>
      <c r="O213" s="107" t="s">
        <v>27</v>
      </c>
      <c r="P213" s="112"/>
      <c r="Q213" s="65"/>
      <c r="R213" s="65"/>
      <c r="S213" s="65"/>
      <c r="T213" s="65"/>
      <c r="U213" s="65"/>
    </row>
    <row r="214" spans="1:21" s="46" customFormat="1" ht="28" customHeight="1" x14ac:dyDescent="0.3">
      <c r="A214" s="52">
        <f t="shared" si="5"/>
        <v>45809</v>
      </c>
      <c r="B214" s="50">
        <v>45809</v>
      </c>
      <c r="C214" s="47" t="s">
        <v>240</v>
      </c>
      <c r="D214" s="42">
        <v>4734</v>
      </c>
      <c r="E214" s="42" t="s">
        <v>6</v>
      </c>
      <c r="F214" s="47" t="s">
        <v>380</v>
      </c>
      <c r="G214" s="56" t="s">
        <v>360</v>
      </c>
      <c r="H214" s="100" t="s">
        <v>384</v>
      </c>
      <c r="I214" s="116" t="s">
        <v>375</v>
      </c>
      <c r="J214" s="116" t="s">
        <v>365</v>
      </c>
      <c r="K214" s="107">
        <v>4734</v>
      </c>
      <c r="L214" s="106" t="str">
        <f>VLOOKUP($K214,sitelist!$A:$N,14,FALSE)</f>
        <v>Large</v>
      </c>
      <c r="M214" s="107" t="s">
        <v>6</v>
      </c>
      <c r="N214" s="107">
        <v>13</v>
      </c>
      <c r="O214" s="107" t="s">
        <v>27</v>
      </c>
      <c r="P214" s="112"/>
      <c r="Q214" s="65"/>
      <c r="R214" s="65"/>
      <c r="S214" s="65"/>
      <c r="T214" s="65"/>
      <c r="U214" s="65"/>
    </row>
    <row r="215" spans="1:21" s="46" customFormat="1" ht="28" customHeight="1" x14ac:dyDescent="0.3">
      <c r="A215" s="52">
        <f t="shared" si="5"/>
        <v>45809</v>
      </c>
      <c r="B215" s="50">
        <v>45809</v>
      </c>
      <c r="C215" s="47" t="s">
        <v>271</v>
      </c>
      <c r="D215" s="42">
        <v>3970</v>
      </c>
      <c r="E215" s="42" t="s">
        <v>44</v>
      </c>
      <c r="F215" s="47" t="s">
        <v>380</v>
      </c>
      <c r="G215" s="56" t="s">
        <v>360</v>
      </c>
      <c r="H215" s="101" t="s">
        <v>408</v>
      </c>
      <c r="I215" s="118" t="s">
        <v>407</v>
      </c>
      <c r="J215" s="118" t="s">
        <v>406</v>
      </c>
      <c r="K215" s="107">
        <v>3970</v>
      </c>
      <c r="L215" s="106" t="str">
        <f>VLOOKUP($K215,sitelist!$A:$N,14,FALSE)</f>
        <v>Large</v>
      </c>
      <c r="M215" s="107" t="s">
        <v>5</v>
      </c>
      <c r="N215" s="107">
        <v>11</v>
      </c>
      <c r="O215" s="107" t="s">
        <v>27</v>
      </c>
      <c r="P215" s="112"/>
      <c r="Q215" s="65"/>
      <c r="R215" s="65"/>
      <c r="S215" s="65"/>
      <c r="T215" s="65"/>
      <c r="U215" s="65"/>
    </row>
    <row r="216" spans="1:21" s="46" customFormat="1" ht="28" customHeight="1" x14ac:dyDescent="0.3">
      <c r="A216" s="52">
        <f t="shared" si="5"/>
        <v>45809</v>
      </c>
      <c r="B216" s="55">
        <v>45809</v>
      </c>
      <c r="C216" s="84" t="s">
        <v>285</v>
      </c>
      <c r="D216" s="43">
        <v>4166</v>
      </c>
      <c r="E216" s="43" t="s">
        <v>30</v>
      </c>
      <c r="F216" s="84" t="s">
        <v>380</v>
      </c>
      <c r="G216" s="88" t="s">
        <v>360</v>
      </c>
      <c r="H216" s="101" t="s">
        <v>382</v>
      </c>
      <c r="I216" s="118" t="s">
        <v>378</v>
      </c>
      <c r="J216" s="118" t="s">
        <v>362</v>
      </c>
      <c r="K216" s="112">
        <v>4166</v>
      </c>
      <c r="L216" s="106" t="str">
        <f>VLOOKUP($K216,sitelist!$A:$N,14,FALSE)</f>
        <v>Small</v>
      </c>
      <c r="M216" s="112" t="s">
        <v>412</v>
      </c>
      <c r="N216" s="112">
        <v>14</v>
      </c>
      <c r="O216" s="112" t="s">
        <v>28</v>
      </c>
      <c r="P216" s="112"/>
      <c r="Q216" s="65"/>
      <c r="R216" s="65"/>
      <c r="S216" s="65"/>
      <c r="T216" s="65"/>
      <c r="U216" s="65"/>
    </row>
    <row r="217" spans="1:21" s="46" customFormat="1" ht="28" customHeight="1" x14ac:dyDescent="0.3">
      <c r="A217" s="52">
        <f t="shared" si="5"/>
        <v>45809</v>
      </c>
      <c r="B217" s="50">
        <v>45809</v>
      </c>
      <c r="C217" s="47" t="s">
        <v>45</v>
      </c>
      <c r="D217" s="42">
        <v>4109</v>
      </c>
      <c r="E217" s="42" t="s">
        <v>42</v>
      </c>
      <c r="F217" s="47" t="s">
        <v>366</v>
      </c>
      <c r="G217" s="56" t="s">
        <v>360</v>
      </c>
      <c r="H217" s="101" t="s">
        <v>379</v>
      </c>
      <c r="I217" s="118" t="s">
        <v>367</v>
      </c>
      <c r="J217" s="118" t="s">
        <v>368</v>
      </c>
      <c r="K217" s="107">
        <v>4109</v>
      </c>
      <c r="L217" s="106" t="str">
        <f>VLOOKUP($K217,sitelist!$A:$N,14,FALSE)</f>
        <v>Large</v>
      </c>
      <c r="M217" s="107" t="s">
        <v>15</v>
      </c>
      <c r="N217" s="107">
        <v>1</v>
      </c>
      <c r="O217" s="107" t="s">
        <v>27</v>
      </c>
      <c r="P217" s="112"/>
      <c r="Q217" s="65"/>
      <c r="R217" s="65"/>
      <c r="S217" s="65"/>
      <c r="T217" s="65"/>
      <c r="U217" s="65"/>
    </row>
    <row r="218" spans="1:21" s="46" customFormat="1" ht="28" customHeight="1" x14ac:dyDescent="0.3">
      <c r="A218" s="52">
        <f t="shared" si="5"/>
        <v>45809</v>
      </c>
      <c r="B218" s="50">
        <v>45809</v>
      </c>
      <c r="C218" s="47" t="s">
        <v>46</v>
      </c>
      <c r="D218" s="42">
        <v>4256</v>
      </c>
      <c r="E218" s="42" t="s">
        <v>42</v>
      </c>
      <c r="F218" s="47" t="s">
        <v>366</v>
      </c>
      <c r="G218" s="56" t="s">
        <v>360</v>
      </c>
      <c r="H218" s="101" t="s">
        <v>379</v>
      </c>
      <c r="I218" s="118" t="s">
        <v>367</v>
      </c>
      <c r="J218" s="118" t="s">
        <v>368</v>
      </c>
      <c r="K218" s="107">
        <v>4256</v>
      </c>
      <c r="L218" s="106" t="str">
        <f>VLOOKUP($K218,sitelist!$A:$N,14,FALSE)</f>
        <v>Small</v>
      </c>
      <c r="M218" s="107" t="s">
        <v>15</v>
      </c>
      <c r="N218" s="107">
        <v>1</v>
      </c>
      <c r="O218" s="107" t="s">
        <v>28</v>
      </c>
      <c r="P218" s="112"/>
      <c r="Q218" s="65"/>
      <c r="R218" s="65"/>
      <c r="S218" s="65"/>
      <c r="T218" s="65"/>
      <c r="U218" s="65"/>
    </row>
    <row r="219" spans="1:21" s="46" customFormat="1" ht="28" customHeight="1" x14ac:dyDescent="0.3">
      <c r="A219" s="52">
        <f t="shared" si="5"/>
        <v>45809</v>
      </c>
      <c r="B219" s="50">
        <v>45809</v>
      </c>
      <c r="C219" s="47" t="s">
        <v>140</v>
      </c>
      <c r="D219" s="42">
        <v>4186</v>
      </c>
      <c r="E219" s="42" t="s">
        <v>44</v>
      </c>
      <c r="F219" s="47" t="s">
        <v>366</v>
      </c>
      <c r="G219" s="56" t="s">
        <v>360</v>
      </c>
      <c r="H219" s="101" t="s">
        <v>379</v>
      </c>
      <c r="I219" s="118" t="s">
        <v>367</v>
      </c>
      <c r="J219" s="118" t="s">
        <v>368</v>
      </c>
      <c r="K219" s="107">
        <v>4186</v>
      </c>
      <c r="L219" s="106" t="str">
        <f>VLOOKUP($K219,sitelist!$A:$N,14,FALSE)</f>
        <v>Small</v>
      </c>
      <c r="M219" s="107" t="s">
        <v>29</v>
      </c>
      <c r="N219" s="107">
        <v>10</v>
      </c>
      <c r="O219" s="107" t="s">
        <v>28</v>
      </c>
      <c r="P219" s="112"/>
      <c r="Q219" s="65"/>
      <c r="R219" s="65"/>
      <c r="S219" s="65"/>
      <c r="T219" s="65"/>
      <c r="U219" s="65"/>
    </row>
    <row r="220" spans="1:21" s="46" customFormat="1" ht="28" customHeight="1" x14ac:dyDescent="0.3">
      <c r="A220" s="52">
        <f t="shared" si="5"/>
        <v>45809</v>
      </c>
      <c r="B220" s="50">
        <v>45809</v>
      </c>
      <c r="C220" s="47" t="s">
        <v>51</v>
      </c>
      <c r="D220" s="42">
        <v>4832</v>
      </c>
      <c r="E220" s="42" t="s">
        <v>44</v>
      </c>
      <c r="F220" s="47" t="s">
        <v>366</v>
      </c>
      <c r="G220" s="56" t="s">
        <v>360</v>
      </c>
      <c r="H220" s="101" t="s">
        <v>379</v>
      </c>
      <c r="I220" s="118" t="s">
        <v>367</v>
      </c>
      <c r="J220" s="118" t="s">
        <v>368</v>
      </c>
      <c r="K220" s="107">
        <v>4832</v>
      </c>
      <c r="L220" s="106" t="str">
        <f>VLOOKUP($K220,sitelist!$A:$N,14,FALSE)</f>
        <v>Large</v>
      </c>
      <c r="M220" s="107" t="s">
        <v>29</v>
      </c>
      <c r="N220" s="107">
        <v>10</v>
      </c>
      <c r="O220" s="107" t="s">
        <v>27</v>
      </c>
      <c r="P220" s="112"/>
      <c r="Q220" s="65"/>
      <c r="R220" s="65"/>
      <c r="S220" s="65"/>
      <c r="T220" s="65"/>
      <c r="U220" s="65"/>
    </row>
    <row r="221" spans="1:21" s="46" customFormat="1" ht="28" customHeight="1" x14ac:dyDescent="0.3">
      <c r="A221" s="52">
        <f t="shared" si="5"/>
        <v>45809</v>
      </c>
      <c r="B221" s="50">
        <v>45809</v>
      </c>
      <c r="C221" s="47" t="s">
        <v>211</v>
      </c>
      <c r="D221" s="42">
        <v>4829</v>
      </c>
      <c r="E221" s="42" t="s">
        <v>44</v>
      </c>
      <c r="F221" s="47" t="s">
        <v>366</v>
      </c>
      <c r="G221" s="56" t="s">
        <v>360</v>
      </c>
      <c r="H221" s="101" t="s">
        <v>379</v>
      </c>
      <c r="I221" s="118" t="s">
        <v>367</v>
      </c>
      <c r="J221" s="118" t="s">
        <v>368</v>
      </c>
      <c r="K221" s="107">
        <v>4829</v>
      </c>
      <c r="L221" s="106" t="str">
        <f>VLOOKUP($K221,sitelist!$A:$N,14,FALSE)</f>
        <v/>
      </c>
      <c r="M221" s="107" t="s">
        <v>29</v>
      </c>
      <c r="N221" s="107">
        <v>10</v>
      </c>
      <c r="O221" s="107" t="s">
        <v>28</v>
      </c>
      <c r="P221" s="112"/>
      <c r="Q221" s="65"/>
      <c r="R221" s="65"/>
      <c r="S221" s="65"/>
      <c r="T221" s="65"/>
      <c r="U221" s="65"/>
    </row>
    <row r="222" spans="1:21" s="46" customFormat="1" ht="28" customHeight="1" x14ac:dyDescent="0.3">
      <c r="A222" s="52">
        <f t="shared" si="5"/>
        <v>45809</v>
      </c>
      <c r="B222" s="50">
        <v>45809</v>
      </c>
      <c r="C222" s="47" t="s">
        <v>353</v>
      </c>
      <c r="D222" s="42">
        <v>4092</v>
      </c>
      <c r="E222" s="42" t="s">
        <v>44</v>
      </c>
      <c r="F222" s="47" t="s">
        <v>366</v>
      </c>
      <c r="G222" s="56" t="s">
        <v>360</v>
      </c>
      <c r="H222" s="101" t="s">
        <v>379</v>
      </c>
      <c r="I222" s="118" t="s">
        <v>367</v>
      </c>
      <c r="J222" s="118" t="s">
        <v>368</v>
      </c>
      <c r="K222" s="107">
        <v>4092</v>
      </c>
      <c r="L222" s="106" t="str">
        <f>VLOOKUP($K222,sitelist!$A:$N,14,FALSE)</f>
        <v>Small</v>
      </c>
      <c r="M222" s="107" t="s">
        <v>29</v>
      </c>
      <c r="N222" s="107">
        <v>10</v>
      </c>
      <c r="O222" s="107" t="s">
        <v>28</v>
      </c>
      <c r="P222" s="112"/>
      <c r="Q222" s="65"/>
      <c r="R222" s="65"/>
      <c r="S222" s="65"/>
      <c r="T222" s="65"/>
      <c r="U222" s="65"/>
    </row>
    <row r="223" spans="1:21" s="46" customFormat="1" ht="28" customHeight="1" x14ac:dyDescent="0.3">
      <c r="A223" s="52">
        <f t="shared" si="5"/>
        <v>45809</v>
      </c>
      <c r="B223" s="50">
        <v>45809</v>
      </c>
      <c r="C223" s="47" t="s">
        <v>353</v>
      </c>
      <c r="D223" s="42">
        <v>4092</v>
      </c>
      <c r="E223" s="42" t="s">
        <v>44</v>
      </c>
      <c r="F223" s="47" t="s">
        <v>366</v>
      </c>
      <c r="G223" s="30" t="s">
        <v>360</v>
      </c>
      <c r="H223" s="100" t="s">
        <v>382</v>
      </c>
      <c r="I223" s="118" t="s">
        <v>378</v>
      </c>
      <c r="J223" s="118" t="s">
        <v>362</v>
      </c>
      <c r="K223" s="107">
        <v>4092</v>
      </c>
      <c r="L223" s="106" t="str">
        <f>VLOOKUP($K223,sitelist!$A:$N,14,FALSE)</f>
        <v>Small</v>
      </c>
      <c r="M223" s="107" t="s">
        <v>29</v>
      </c>
      <c r="N223" s="107">
        <v>10</v>
      </c>
      <c r="O223" s="107" t="s">
        <v>28</v>
      </c>
      <c r="P223" s="112"/>
      <c r="Q223" s="65"/>
      <c r="R223" s="65"/>
      <c r="S223" s="65"/>
      <c r="T223" s="65"/>
      <c r="U223" s="65"/>
    </row>
    <row r="224" spans="1:21" s="46" customFormat="1" ht="28" customHeight="1" x14ac:dyDescent="0.3">
      <c r="A224" s="52">
        <f t="shared" si="5"/>
        <v>45809</v>
      </c>
      <c r="B224" s="50">
        <v>45809</v>
      </c>
      <c r="C224" s="47" t="s">
        <v>354</v>
      </c>
      <c r="D224" s="42">
        <v>4232</v>
      </c>
      <c r="E224" s="42" t="s">
        <v>42</v>
      </c>
      <c r="F224" s="47" t="s">
        <v>366</v>
      </c>
      <c r="G224" s="56" t="s">
        <v>360</v>
      </c>
      <c r="H224" s="101" t="s">
        <v>379</v>
      </c>
      <c r="I224" s="118" t="s">
        <v>367</v>
      </c>
      <c r="J224" s="118" t="s">
        <v>368</v>
      </c>
      <c r="K224" s="107">
        <v>4232</v>
      </c>
      <c r="L224" s="106" t="str">
        <f>VLOOKUP($K224,sitelist!$A:$N,14,FALSE)</f>
        <v/>
      </c>
      <c r="M224" s="107" t="s">
        <v>4</v>
      </c>
      <c r="N224" s="107">
        <v>4</v>
      </c>
      <c r="O224" s="107" t="s">
        <v>28</v>
      </c>
      <c r="P224" s="112"/>
      <c r="Q224" s="65"/>
      <c r="R224" s="65"/>
      <c r="S224" s="65"/>
      <c r="T224" s="65"/>
      <c r="U224" s="65"/>
    </row>
    <row r="225" spans="1:21" s="46" customFormat="1" ht="28" customHeight="1" x14ac:dyDescent="0.3">
      <c r="A225" s="52">
        <f t="shared" si="5"/>
        <v>45809</v>
      </c>
      <c r="B225" s="50">
        <v>45809</v>
      </c>
      <c r="C225" s="47" t="s">
        <v>65</v>
      </c>
      <c r="D225" s="42">
        <v>3982</v>
      </c>
      <c r="E225" s="42" t="s">
        <v>42</v>
      </c>
      <c r="F225" s="47" t="s">
        <v>366</v>
      </c>
      <c r="G225" s="56" t="s">
        <v>360</v>
      </c>
      <c r="H225" s="101" t="s">
        <v>379</v>
      </c>
      <c r="I225" s="118" t="s">
        <v>367</v>
      </c>
      <c r="J225" s="118" t="s">
        <v>368</v>
      </c>
      <c r="K225" s="107">
        <v>3982</v>
      </c>
      <c r="L225" s="106" t="str">
        <f>VLOOKUP($K225,sitelist!$A:$N,14,FALSE)</f>
        <v>Large</v>
      </c>
      <c r="M225" s="107" t="s">
        <v>4</v>
      </c>
      <c r="N225" s="107">
        <v>4</v>
      </c>
      <c r="O225" s="107" t="s">
        <v>27</v>
      </c>
      <c r="P225" s="112"/>
      <c r="Q225" s="65"/>
      <c r="R225" s="65"/>
      <c r="S225" s="65"/>
      <c r="T225" s="65"/>
      <c r="U225" s="65"/>
    </row>
    <row r="226" spans="1:21" s="46" customFormat="1" ht="28" customHeight="1" x14ac:dyDescent="0.3">
      <c r="A226" s="52">
        <f t="shared" si="5"/>
        <v>45809</v>
      </c>
      <c r="B226" s="50">
        <v>45809</v>
      </c>
      <c r="C226" s="47" t="s">
        <v>93</v>
      </c>
      <c r="D226" s="42">
        <v>4183</v>
      </c>
      <c r="E226" s="42" t="s">
        <v>42</v>
      </c>
      <c r="F226" s="47" t="s">
        <v>366</v>
      </c>
      <c r="G226" s="56" t="s">
        <v>360</v>
      </c>
      <c r="H226" s="101" t="s">
        <v>379</v>
      </c>
      <c r="I226" s="118" t="s">
        <v>367</v>
      </c>
      <c r="J226" s="118" t="s">
        <v>368</v>
      </c>
      <c r="K226" s="107">
        <v>4183</v>
      </c>
      <c r="L226" s="106" t="str">
        <f>VLOOKUP($K226,sitelist!$A:$N,14,FALSE)</f>
        <v/>
      </c>
      <c r="M226" s="107" t="s">
        <v>4</v>
      </c>
      <c r="N226" s="107">
        <v>4</v>
      </c>
      <c r="O226" s="107" t="s">
        <v>28</v>
      </c>
      <c r="P226" s="112"/>
      <c r="Q226" s="65"/>
      <c r="R226" s="65"/>
      <c r="S226" s="65"/>
      <c r="T226" s="65"/>
      <c r="U226" s="65"/>
    </row>
    <row r="227" spans="1:21" s="46" customFormat="1" ht="27.65" customHeight="1" x14ac:dyDescent="0.3">
      <c r="A227" s="52">
        <f t="shared" si="5"/>
        <v>45809</v>
      </c>
      <c r="B227" s="50">
        <v>45809</v>
      </c>
      <c r="C227" s="47" t="s">
        <v>237</v>
      </c>
      <c r="D227" s="42">
        <v>4045</v>
      </c>
      <c r="E227" s="42" t="s">
        <v>42</v>
      </c>
      <c r="F227" s="47" t="s">
        <v>366</v>
      </c>
      <c r="G227" s="56" t="s">
        <v>360</v>
      </c>
      <c r="H227" s="101" t="s">
        <v>379</v>
      </c>
      <c r="I227" s="118" t="s">
        <v>367</v>
      </c>
      <c r="J227" s="118" t="s">
        <v>368</v>
      </c>
      <c r="K227" s="107">
        <v>4045</v>
      </c>
      <c r="L227" s="106" t="str">
        <f>VLOOKUP($K227,sitelist!$A:$N,14,FALSE)</f>
        <v>Large</v>
      </c>
      <c r="M227" s="107" t="s">
        <v>4</v>
      </c>
      <c r="N227" s="107">
        <v>4</v>
      </c>
      <c r="O227" s="107" t="s">
        <v>27</v>
      </c>
      <c r="P227" s="112"/>
      <c r="Q227" s="65"/>
      <c r="R227" s="65"/>
      <c r="S227" s="65"/>
      <c r="T227" s="65"/>
      <c r="U227" s="65"/>
    </row>
    <row r="228" spans="1:21" s="46" customFormat="1" ht="27.65" customHeight="1" x14ac:dyDescent="0.3">
      <c r="A228" s="52">
        <f t="shared" si="5"/>
        <v>45809</v>
      </c>
      <c r="B228" s="50">
        <v>45809</v>
      </c>
      <c r="C228" s="47" t="s">
        <v>80</v>
      </c>
      <c r="D228" s="42">
        <v>3978</v>
      </c>
      <c r="E228" s="42" t="s">
        <v>42</v>
      </c>
      <c r="F228" s="47" t="s">
        <v>366</v>
      </c>
      <c r="G228" s="56" t="s">
        <v>360</v>
      </c>
      <c r="H228" s="101" t="s">
        <v>379</v>
      </c>
      <c r="I228" s="118" t="s">
        <v>367</v>
      </c>
      <c r="J228" s="118" t="s">
        <v>368</v>
      </c>
      <c r="K228" s="107">
        <v>3978</v>
      </c>
      <c r="L228" s="106" t="str">
        <f>VLOOKUP($K228,sitelist!$A:$N,14,FALSE)</f>
        <v>Large</v>
      </c>
      <c r="M228" s="107" t="s">
        <v>4</v>
      </c>
      <c r="N228" s="107">
        <v>4</v>
      </c>
      <c r="O228" s="107" t="s">
        <v>28</v>
      </c>
      <c r="P228" s="112"/>
      <c r="Q228" s="65"/>
      <c r="R228" s="65"/>
      <c r="S228" s="65"/>
      <c r="T228" s="65"/>
      <c r="U228" s="65"/>
    </row>
    <row r="229" spans="1:21" s="46" customFormat="1" ht="27.65" customHeight="1" x14ac:dyDescent="0.3">
      <c r="A229" s="52">
        <f t="shared" si="5"/>
        <v>45809</v>
      </c>
      <c r="B229" s="55">
        <v>45809</v>
      </c>
      <c r="C229" s="47" t="s">
        <v>403</v>
      </c>
      <c r="D229" s="42">
        <v>4251</v>
      </c>
      <c r="E229" s="42" t="s">
        <v>44</v>
      </c>
      <c r="F229" s="47" t="s">
        <v>366</v>
      </c>
      <c r="G229" s="56" t="s">
        <v>360</v>
      </c>
      <c r="H229" s="101" t="s">
        <v>379</v>
      </c>
      <c r="I229" s="117" t="s">
        <v>367</v>
      </c>
      <c r="J229" s="117" t="s">
        <v>368</v>
      </c>
      <c r="K229" s="112">
        <v>4251</v>
      </c>
      <c r="L229" s="106" t="str">
        <f>VLOOKUP($K229,sitelist!$A:$N,14,FALSE)</f>
        <v>Small</v>
      </c>
      <c r="M229" s="112" t="s">
        <v>29</v>
      </c>
      <c r="N229" s="112">
        <v>10</v>
      </c>
      <c r="O229" s="112" t="s">
        <v>28</v>
      </c>
      <c r="P229" s="112"/>
      <c r="Q229" s="65"/>
      <c r="R229" s="65"/>
      <c r="S229" s="65"/>
      <c r="T229" s="65"/>
      <c r="U229" s="65"/>
    </row>
    <row r="230" spans="1:21" s="46" customFormat="1" ht="27.65" customHeight="1" x14ac:dyDescent="0.3">
      <c r="A230" s="52">
        <f t="shared" si="5"/>
        <v>45809</v>
      </c>
      <c r="B230" s="55">
        <v>45809</v>
      </c>
      <c r="C230" s="47" t="s">
        <v>404</v>
      </c>
      <c r="D230" s="42">
        <v>4316</v>
      </c>
      <c r="E230" s="42" t="s">
        <v>44</v>
      </c>
      <c r="F230" s="47" t="s">
        <v>366</v>
      </c>
      <c r="G230" s="56" t="s">
        <v>360</v>
      </c>
      <c r="H230" s="101" t="s">
        <v>379</v>
      </c>
      <c r="I230" s="117" t="s">
        <v>367</v>
      </c>
      <c r="J230" s="117" t="s">
        <v>368</v>
      </c>
      <c r="K230" s="112">
        <v>4316</v>
      </c>
      <c r="L230" s="106" t="str">
        <f>VLOOKUP($K230,sitelist!$A:$N,14,FALSE)</f>
        <v>Small</v>
      </c>
      <c r="M230" s="112" t="s">
        <v>29</v>
      </c>
      <c r="N230" s="112">
        <v>10</v>
      </c>
      <c r="O230" s="112" t="s">
        <v>28</v>
      </c>
      <c r="P230" s="112"/>
      <c r="Q230" s="65"/>
      <c r="R230" s="65"/>
      <c r="S230" s="65"/>
      <c r="T230" s="65"/>
      <c r="U230" s="65"/>
    </row>
    <row r="231" spans="1:21" s="46" customFormat="1" ht="27.65" customHeight="1" x14ac:dyDescent="0.3">
      <c r="A231" s="52">
        <f t="shared" si="5"/>
        <v>45809</v>
      </c>
      <c r="B231" s="50">
        <v>45809</v>
      </c>
      <c r="C231" s="47" t="s">
        <v>272</v>
      </c>
      <c r="D231" s="42">
        <v>4097</v>
      </c>
      <c r="E231" s="42" t="s">
        <v>44</v>
      </c>
      <c r="F231" s="47" t="s">
        <v>366</v>
      </c>
      <c r="G231" s="56" t="s">
        <v>360</v>
      </c>
      <c r="H231" s="101" t="s">
        <v>379</v>
      </c>
      <c r="I231" s="118" t="s">
        <v>367</v>
      </c>
      <c r="J231" s="118" t="s">
        <v>368</v>
      </c>
      <c r="K231" s="107">
        <v>4097</v>
      </c>
      <c r="L231" s="106" t="str">
        <f>VLOOKUP($K231,sitelist!$A:$N,14,FALSE)</f>
        <v>Large</v>
      </c>
      <c r="M231" s="107" t="s">
        <v>29</v>
      </c>
      <c r="N231" s="107">
        <v>10</v>
      </c>
      <c r="O231" s="107" t="s">
        <v>27</v>
      </c>
      <c r="P231" s="112"/>
      <c r="Q231" s="65"/>
      <c r="R231" s="65"/>
      <c r="S231" s="65"/>
      <c r="T231" s="65"/>
      <c r="U231" s="65"/>
    </row>
    <row r="232" spans="1:21" s="46" customFormat="1" ht="27.65" customHeight="1" x14ac:dyDescent="0.3">
      <c r="A232" s="52">
        <f t="shared" si="5"/>
        <v>45809</v>
      </c>
      <c r="B232" s="50">
        <v>45809</v>
      </c>
      <c r="C232" s="47" t="s">
        <v>84</v>
      </c>
      <c r="D232" s="42">
        <v>4098</v>
      </c>
      <c r="E232" s="42" t="s">
        <v>44</v>
      </c>
      <c r="F232" s="47" t="s">
        <v>366</v>
      </c>
      <c r="G232" s="56" t="s">
        <v>360</v>
      </c>
      <c r="H232" s="101" t="s">
        <v>379</v>
      </c>
      <c r="I232" s="118" t="s">
        <v>367</v>
      </c>
      <c r="J232" s="118" t="s">
        <v>368</v>
      </c>
      <c r="K232" s="107">
        <v>4098</v>
      </c>
      <c r="L232" s="106" t="str">
        <f>VLOOKUP($K232,sitelist!$A:$N,14,FALSE)</f>
        <v>Small</v>
      </c>
      <c r="M232" s="107" t="s">
        <v>29</v>
      </c>
      <c r="N232" s="107">
        <v>10</v>
      </c>
      <c r="O232" s="107" t="s">
        <v>28</v>
      </c>
      <c r="P232" s="112"/>
      <c r="Q232" s="65"/>
      <c r="R232" s="65"/>
      <c r="S232" s="65"/>
      <c r="T232" s="65"/>
      <c r="U232" s="65"/>
    </row>
    <row r="233" spans="1:21" s="46" customFormat="1" ht="27.65" customHeight="1" x14ac:dyDescent="0.3">
      <c r="A233" s="52">
        <f t="shared" si="5"/>
        <v>45809</v>
      </c>
      <c r="B233" s="50">
        <v>45809</v>
      </c>
      <c r="C233" s="47" t="s">
        <v>274</v>
      </c>
      <c r="D233" s="42">
        <v>4100</v>
      </c>
      <c r="E233" s="42" t="s">
        <v>44</v>
      </c>
      <c r="F233" s="47" t="s">
        <v>366</v>
      </c>
      <c r="G233" s="30" t="s">
        <v>360</v>
      </c>
      <c r="H233" s="100" t="s">
        <v>379</v>
      </c>
      <c r="I233" s="118" t="s">
        <v>367</v>
      </c>
      <c r="J233" s="118" t="s">
        <v>368</v>
      </c>
      <c r="K233" s="107">
        <v>4100</v>
      </c>
      <c r="L233" s="106" t="str">
        <f>VLOOKUP($K233,sitelist!$A:$N,14,FALSE)</f>
        <v>Small</v>
      </c>
      <c r="M233" s="107" t="s">
        <v>29</v>
      </c>
      <c r="N233" s="107">
        <v>10</v>
      </c>
      <c r="O233" s="107" t="s">
        <v>28</v>
      </c>
      <c r="P233" s="112"/>
      <c r="Q233" s="65"/>
      <c r="R233" s="65"/>
      <c r="S233" s="65"/>
      <c r="T233" s="65"/>
      <c r="U233" s="65"/>
    </row>
    <row r="234" spans="1:21" s="46" customFormat="1" ht="27.65" customHeight="1" x14ac:dyDescent="0.3">
      <c r="A234" s="52">
        <f t="shared" si="5"/>
        <v>45809</v>
      </c>
      <c r="B234" s="50">
        <v>45809</v>
      </c>
      <c r="C234" s="47" t="s">
        <v>85</v>
      </c>
      <c r="D234" s="42">
        <v>4099</v>
      </c>
      <c r="E234" s="42" t="s">
        <v>44</v>
      </c>
      <c r="F234" s="47" t="s">
        <v>366</v>
      </c>
      <c r="G234" s="30" t="s">
        <v>360</v>
      </c>
      <c r="H234" s="100" t="s">
        <v>379</v>
      </c>
      <c r="I234" s="118" t="s">
        <v>367</v>
      </c>
      <c r="J234" s="118" t="s">
        <v>368</v>
      </c>
      <c r="K234" s="107">
        <v>4099</v>
      </c>
      <c r="L234" s="106" t="str">
        <f>VLOOKUP($K234,sitelist!$A:$N,14,FALSE)</f>
        <v>Large</v>
      </c>
      <c r="M234" s="107" t="s">
        <v>29</v>
      </c>
      <c r="N234" s="107">
        <v>10</v>
      </c>
      <c r="O234" s="107" t="s">
        <v>27</v>
      </c>
      <c r="P234" s="112"/>
      <c r="Q234" s="65"/>
      <c r="R234" s="65"/>
      <c r="S234" s="65"/>
      <c r="T234" s="65"/>
      <c r="U234" s="65"/>
    </row>
    <row r="235" spans="1:21" s="46" customFormat="1" ht="27.65" customHeight="1" x14ac:dyDescent="0.3">
      <c r="A235" s="52">
        <f t="shared" si="5"/>
        <v>45809</v>
      </c>
      <c r="B235" s="50">
        <v>45809</v>
      </c>
      <c r="C235" s="47" t="s">
        <v>329</v>
      </c>
      <c r="D235" s="42">
        <v>4857</v>
      </c>
      <c r="E235" s="42" t="s">
        <v>67</v>
      </c>
      <c r="F235" s="47" t="s">
        <v>366</v>
      </c>
      <c r="G235" s="30" t="s">
        <v>360</v>
      </c>
      <c r="H235" s="100" t="s">
        <v>379</v>
      </c>
      <c r="I235" s="118" t="s">
        <v>367</v>
      </c>
      <c r="J235" s="118" t="s">
        <v>368</v>
      </c>
      <c r="K235" s="107">
        <v>4857</v>
      </c>
      <c r="L235" s="106" t="str">
        <f>VLOOKUP($K235,sitelist!$A:$N,14,FALSE)</f>
        <v>Large</v>
      </c>
      <c r="M235" s="107" t="s">
        <v>68</v>
      </c>
      <c r="N235" s="107">
        <v>7</v>
      </c>
      <c r="O235" s="107" t="s">
        <v>27</v>
      </c>
      <c r="P235" s="112"/>
      <c r="Q235" s="65"/>
      <c r="R235" s="65"/>
      <c r="S235" s="65"/>
      <c r="T235" s="65"/>
      <c r="U235" s="65"/>
    </row>
    <row r="236" spans="1:21" s="46" customFormat="1" ht="27.65" customHeight="1" x14ac:dyDescent="0.3">
      <c r="A236" s="52">
        <f t="shared" ref="A236:A292" si="6">B236</f>
        <v>45809</v>
      </c>
      <c r="B236" s="50">
        <v>45809</v>
      </c>
      <c r="C236" s="47" t="s">
        <v>105</v>
      </c>
      <c r="D236" s="42">
        <v>4864</v>
      </c>
      <c r="E236" s="42" t="s">
        <v>67</v>
      </c>
      <c r="F236" s="47" t="s">
        <v>366</v>
      </c>
      <c r="G236" s="30" t="s">
        <v>360</v>
      </c>
      <c r="H236" s="100" t="s">
        <v>379</v>
      </c>
      <c r="I236" s="118" t="s">
        <v>367</v>
      </c>
      <c r="J236" s="118" t="s">
        <v>368</v>
      </c>
      <c r="K236" s="107">
        <v>4864</v>
      </c>
      <c r="L236" s="106" t="str">
        <f>VLOOKUP($K236,sitelist!$A:$N,14,FALSE)</f>
        <v>Large</v>
      </c>
      <c r="M236" s="107" t="s">
        <v>68</v>
      </c>
      <c r="N236" s="107">
        <v>7</v>
      </c>
      <c r="O236" s="107" t="s">
        <v>28</v>
      </c>
      <c r="P236" s="112"/>
      <c r="Q236" s="65"/>
      <c r="R236" s="65"/>
      <c r="S236" s="65"/>
      <c r="T236" s="65"/>
      <c r="U236" s="65"/>
    </row>
    <row r="237" spans="1:21" s="46" customFormat="1" ht="27.65" customHeight="1" x14ac:dyDescent="0.3">
      <c r="A237" s="52">
        <f t="shared" si="6"/>
        <v>45809</v>
      </c>
      <c r="B237" s="55">
        <v>45809</v>
      </c>
      <c r="C237" s="47" t="s">
        <v>99</v>
      </c>
      <c r="D237" s="42">
        <v>4250</v>
      </c>
      <c r="E237" s="42" t="s">
        <v>6</v>
      </c>
      <c r="F237" s="47" t="s">
        <v>371</v>
      </c>
      <c r="G237" s="56" t="s">
        <v>360</v>
      </c>
      <c r="H237" s="101" t="s">
        <v>385</v>
      </c>
      <c r="I237" s="117" t="s">
        <v>364</v>
      </c>
      <c r="J237" s="117" t="s">
        <v>365</v>
      </c>
      <c r="K237" s="112">
        <v>4250</v>
      </c>
      <c r="L237" s="106" t="str">
        <f>VLOOKUP($K237,sitelist!$A:$N,14,FALSE)</f>
        <v>Small</v>
      </c>
      <c r="M237" s="112" t="s">
        <v>6</v>
      </c>
      <c r="N237" s="112">
        <v>13</v>
      </c>
      <c r="O237" s="112" t="s">
        <v>28</v>
      </c>
      <c r="P237" s="112"/>
      <c r="Q237" s="65"/>
      <c r="R237" s="65"/>
      <c r="S237" s="65"/>
      <c r="T237" s="65"/>
      <c r="U237" s="65"/>
    </row>
    <row r="238" spans="1:21" s="46" customFormat="1" ht="27.65" customHeight="1" x14ac:dyDescent="0.3">
      <c r="A238" s="52">
        <f t="shared" si="6"/>
        <v>45778</v>
      </c>
      <c r="B238" s="55">
        <v>45778</v>
      </c>
      <c r="C238" s="81" t="s">
        <v>128</v>
      </c>
      <c r="D238" s="82">
        <v>5533</v>
      </c>
      <c r="E238" s="82" t="s">
        <v>6</v>
      </c>
      <c r="F238" s="44" t="s">
        <v>419</v>
      </c>
      <c r="G238" s="83" t="s">
        <v>26</v>
      </c>
      <c r="H238" s="101" t="s">
        <v>379</v>
      </c>
      <c r="I238" s="117" t="s">
        <v>367</v>
      </c>
      <c r="J238" s="117" t="s">
        <v>368</v>
      </c>
      <c r="K238" s="104">
        <v>5533</v>
      </c>
      <c r="L238" s="106" t="str">
        <f>VLOOKUP($K238,sitelist!$A:$N,14,FALSE)</f>
        <v>Small</v>
      </c>
      <c r="M238" s="104" t="s">
        <v>6</v>
      </c>
      <c r="N238" s="104">
        <v>13</v>
      </c>
      <c r="O238" s="112" t="s">
        <v>28</v>
      </c>
      <c r="P238" s="112"/>
      <c r="Q238" s="65"/>
      <c r="R238" s="65"/>
      <c r="S238" s="65"/>
      <c r="T238" s="65"/>
      <c r="U238" s="65"/>
    </row>
    <row r="239" spans="1:21" s="46" customFormat="1" ht="27.65" customHeight="1" x14ac:dyDescent="0.3">
      <c r="A239" s="52">
        <f t="shared" si="6"/>
        <v>45778</v>
      </c>
      <c r="B239" s="55">
        <v>45778</v>
      </c>
      <c r="C239" s="81" t="s">
        <v>130</v>
      </c>
      <c r="D239" s="82">
        <v>5538</v>
      </c>
      <c r="E239" s="82" t="s">
        <v>6</v>
      </c>
      <c r="F239" s="44" t="s">
        <v>419</v>
      </c>
      <c r="G239" s="83" t="s">
        <v>26</v>
      </c>
      <c r="H239" s="101" t="s">
        <v>379</v>
      </c>
      <c r="I239" s="117" t="s">
        <v>367</v>
      </c>
      <c r="J239" s="117" t="s">
        <v>368</v>
      </c>
      <c r="K239" s="104">
        <v>5538</v>
      </c>
      <c r="L239" s="106" t="str">
        <f>VLOOKUP($K239,sitelist!$A:$N,14,FALSE)</f>
        <v>Small</v>
      </c>
      <c r="M239" s="104" t="s">
        <v>6</v>
      </c>
      <c r="N239" s="104">
        <v>13</v>
      </c>
      <c r="O239" s="112" t="s">
        <v>28</v>
      </c>
      <c r="P239" s="112"/>
      <c r="Q239" s="65"/>
      <c r="R239" s="65"/>
      <c r="S239" s="65"/>
      <c r="T239" s="65"/>
      <c r="U239" s="65"/>
    </row>
    <row r="240" spans="1:21" s="46" customFormat="1" ht="27.65" customHeight="1" x14ac:dyDescent="0.3">
      <c r="A240" s="52">
        <f t="shared" si="6"/>
        <v>45778</v>
      </c>
      <c r="B240" s="55">
        <v>45778</v>
      </c>
      <c r="C240" s="81" t="s">
        <v>96</v>
      </c>
      <c r="D240" s="82">
        <v>4195</v>
      </c>
      <c r="E240" s="82" t="s">
        <v>6</v>
      </c>
      <c r="F240" s="44" t="s">
        <v>419</v>
      </c>
      <c r="G240" s="83" t="s">
        <v>26</v>
      </c>
      <c r="H240" s="101" t="s">
        <v>379</v>
      </c>
      <c r="I240" s="117" t="s">
        <v>367</v>
      </c>
      <c r="J240" s="117" t="s">
        <v>368</v>
      </c>
      <c r="K240" s="104">
        <v>4195</v>
      </c>
      <c r="L240" s="106" t="str">
        <f>VLOOKUP($K240,sitelist!$A:$N,14,FALSE)</f>
        <v>Small</v>
      </c>
      <c r="M240" s="104" t="s">
        <v>6</v>
      </c>
      <c r="N240" s="104">
        <v>13</v>
      </c>
      <c r="O240" s="112" t="s">
        <v>28</v>
      </c>
      <c r="P240" s="112"/>
      <c r="Q240" s="65"/>
      <c r="R240" s="65"/>
      <c r="S240" s="65"/>
      <c r="T240" s="65"/>
      <c r="U240" s="65"/>
    </row>
    <row r="241" spans="1:21" s="46" customFormat="1" ht="27.65" customHeight="1" x14ac:dyDescent="0.3">
      <c r="A241" s="52">
        <f t="shared" si="6"/>
        <v>45778</v>
      </c>
      <c r="B241" s="55">
        <v>45778</v>
      </c>
      <c r="C241" s="81" t="s">
        <v>101</v>
      </c>
      <c r="D241" s="82">
        <v>4699</v>
      </c>
      <c r="E241" s="82" t="s">
        <v>6</v>
      </c>
      <c r="F241" s="44" t="s">
        <v>419</v>
      </c>
      <c r="G241" s="83" t="s">
        <v>26</v>
      </c>
      <c r="H241" s="101" t="s">
        <v>379</v>
      </c>
      <c r="I241" s="117" t="s">
        <v>367</v>
      </c>
      <c r="J241" s="117" t="s">
        <v>368</v>
      </c>
      <c r="K241" s="104">
        <v>4699</v>
      </c>
      <c r="L241" s="106" t="str">
        <f>VLOOKUP($K241,sitelist!$A:$N,14,FALSE)</f>
        <v>Small</v>
      </c>
      <c r="M241" s="104" t="s">
        <v>6</v>
      </c>
      <c r="N241" s="104">
        <v>13</v>
      </c>
      <c r="O241" s="112" t="s">
        <v>28</v>
      </c>
      <c r="P241" s="112"/>
      <c r="Q241" s="65"/>
      <c r="R241" s="65"/>
      <c r="S241" s="65"/>
      <c r="T241" s="65"/>
      <c r="U241" s="65"/>
    </row>
    <row r="242" spans="1:21" s="46" customFormat="1" ht="27.65" customHeight="1" x14ac:dyDescent="0.3">
      <c r="A242" s="52">
        <f t="shared" si="6"/>
        <v>45778</v>
      </c>
      <c r="B242" s="55">
        <v>45778</v>
      </c>
      <c r="C242" s="85" t="s">
        <v>245</v>
      </c>
      <c r="D242" s="86">
        <v>4768</v>
      </c>
      <c r="E242" s="86" t="s">
        <v>6</v>
      </c>
      <c r="F242" s="84" t="s">
        <v>369</v>
      </c>
      <c r="G242" s="87" t="s">
        <v>26</v>
      </c>
      <c r="H242" s="101" t="s">
        <v>374</v>
      </c>
      <c r="I242" s="118" t="s">
        <v>372</v>
      </c>
      <c r="J242" s="118" t="s">
        <v>373</v>
      </c>
      <c r="K242" s="104">
        <v>4768</v>
      </c>
      <c r="L242" s="106" t="str">
        <f>VLOOKUP($K242,sitelist!$A:$N,14,FALSE)</f>
        <v>Small</v>
      </c>
      <c r="M242" s="104" t="s">
        <v>6</v>
      </c>
      <c r="N242" s="104">
        <v>13</v>
      </c>
      <c r="O242" s="112" t="s">
        <v>28</v>
      </c>
      <c r="P242" s="112"/>
      <c r="Q242" s="65"/>
      <c r="R242" s="65"/>
      <c r="S242" s="65"/>
      <c r="T242" s="65"/>
      <c r="U242" s="65"/>
    </row>
    <row r="243" spans="1:21" s="46" customFormat="1" ht="27.65" customHeight="1" x14ac:dyDescent="0.3">
      <c r="A243" s="52">
        <f t="shared" si="6"/>
        <v>45778</v>
      </c>
      <c r="B243" s="55">
        <v>45778</v>
      </c>
      <c r="C243" s="47" t="s">
        <v>240</v>
      </c>
      <c r="D243" s="42">
        <v>4734</v>
      </c>
      <c r="E243" s="42" t="s">
        <v>6</v>
      </c>
      <c r="F243" s="47" t="s">
        <v>380</v>
      </c>
      <c r="G243" s="56" t="s">
        <v>360</v>
      </c>
      <c r="H243" s="101" t="s">
        <v>383</v>
      </c>
      <c r="I243" s="117" t="s">
        <v>376</v>
      </c>
      <c r="J243" s="117" t="s">
        <v>377</v>
      </c>
      <c r="K243" s="112">
        <v>4734</v>
      </c>
      <c r="L243" s="106" t="str">
        <f>VLOOKUP($K243,sitelist!$A:$N,14,FALSE)</f>
        <v>Large</v>
      </c>
      <c r="M243" s="112" t="s">
        <v>6</v>
      </c>
      <c r="N243" s="112">
        <v>13</v>
      </c>
      <c r="O243" s="112" t="s">
        <v>27</v>
      </c>
      <c r="P243" s="112"/>
      <c r="Q243" s="65"/>
      <c r="R243" s="65"/>
      <c r="S243" s="65"/>
      <c r="T243" s="65"/>
      <c r="U243" s="65"/>
    </row>
    <row r="244" spans="1:21" s="46" customFormat="1" ht="27.65" customHeight="1" x14ac:dyDescent="0.3">
      <c r="A244" s="52">
        <f t="shared" si="6"/>
        <v>45778</v>
      </c>
      <c r="B244" s="50">
        <v>45778</v>
      </c>
      <c r="C244" s="47" t="s">
        <v>240</v>
      </c>
      <c r="D244" s="42">
        <v>4734</v>
      </c>
      <c r="E244" s="42" t="s">
        <v>6</v>
      </c>
      <c r="F244" s="47" t="s">
        <v>380</v>
      </c>
      <c r="G244" s="56" t="s">
        <v>360</v>
      </c>
      <c r="H244" s="100" t="s">
        <v>384</v>
      </c>
      <c r="I244" s="116" t="s">
        <v>375</v>
      </c>
      <c r="J244" s="116" t="s">
        <v>365</v>
      </c>
      <c r="K244" s="107">
        <v>4734</v>
      </c>
      <c r="L244" s="106" t="str">
        <f>VLOOKUP($K244,sitelist!$A:$N,14,FALSE)</f>
        <v>Large</v>
      </c>
      <c r="M244" s="107" t="s">
        <v>6</v>
      </c>
      <c r="N244" s="107">
        <v>13</v>
      </c>
      <c r="O244" s="107" t="s">
        <v>27</v>
      </c>
      <c r="P244" s="112"/>
      <c r="Q244" s="65"/>
      <c r="R244" s="65"/>
      <c r="S244" s="65"/>
      <c r="T244" s="65"/>
      <c r="U244" s="65"/>
    </row>
    <row r="245" spans="1:21" s="46" customFormat="1" ht="27.65" customHeight="1" x14ac:dyDescent="0.3">
      <c r="A245" s="52">
        <f t="shared" si="6"/>
        <v>45778</v>
      </c>
      <c r="B245" s="50">
        <v>45778</v>
      </c>
      <c r="C245" s="47" t="s">
        <v>45</v>
      </c>
      <c r="D245" s="42">
        <v>4109</v>
      </c>
      <c r="E245" s="42" t="s">
        <v>42</v>
      </c>
      <c r="F245" s="47" t="s">
        <v>366</v>
      </c>
      <c r="G245" s="30" t="s">
        <v>360</v>
      </c>
      <c r="H245" s="100" t="s">
        <v>379</v>
      </c>
      <c r="I245" s="118" t="s">
        <v>367</v>
      </c>
      <c r="J245" s="118" t="s">
        <v>368</v>
      </c>
      <c r="K245" s="107">
        <v>4109</v>
      </c>
      <c r="L245" s="106" t="str">
        <f>VLOOKUP($K245,sitelist!$A:$N,14,FALSE)</f>
        <v>Large</v>
      </c>
      <c r="M245" s="107" t="s">
        <v>15</v>
      </c>
      <c r="N245" s="107">
        <v>1</v>
      </c>
      <c r="O245" s="107" t="s">
        <v>27</v>
      </c>
      <c r="P245" s="112"/>
      <c r="Q245" s="65"/>
      <c r="R245" s="65"/>
      <c r="S245" s="65"/>
      <c r="T245" s="65"/>
      <c r="U245" s="65"/>
    </row>
    <row r="246" spans="1:21" s="46" customFormat="1" ht="27.65" customHeight="1" x14ac:dyDescent="0.3">
      <c r="A246" s="52">
        <f t="shared" si="6"/>
        <v>45778</v>
      </c>
      <c r="B246" s="50">
        <v>45778</v>
      </c>
      <c r="C246" s="47" t="s">
        <v>46</v>
      </c>
      <c r="D246" s="42">
        <v>4256</v>
      </c>
      <c r="E246" s="42" t="s">
        <v>42</v>
      </c>
      <c r="F246" s="47" t="s">
        <v>366</v>
      </c>
      <c r="G246" s="30" t="s">
        <v>360</v>
      </c>
      <c r="H246" s="100" t="s">
        <v>379</v>
      </c>
      <c r="I246" s="118" t="s">
        <v>367</v>
      </c>
      <c r="J246" s="118" t="s">
        <v>368</v>
      </c>
      <c r="K246" s="107">
        <v>4256</v>
      </c>
      <c r="L246" s="106" t="str">
        <f>VLOOKUP($K246,sitelist!$A:$N,14,FALSE)</f>
        <v>Small</v>
      </c>
      <c r="M246" s="107" t="s">
        <v>15</v>
      </c>
      <c r="N246" s="107">
        <v>1</v>
      </c>
      <c r="O246" s="107" t="s">
        <v>28</v>
      </c>
      <c r="P246" s="112"/>
      <c r="Q246" s="65"/>
      <c r="R246" s="65"/>
      <c r="S246" s="65"/>
      <c r="T246" s="65"/>
      <c r="U246" s="65"/>
    </row>
    <row r="247" spans="1:21" s="46" customFormat="1" ht="27.65" customHeight="1" x14ac:dyDescent="0.3">
      <c r="A247" s="52">
        <f t="shared" si="6"/>
        <v>45778</v>
      </c>
      <c r="B247" s="50">
        <v>45778</v>
      </c>
      <c r="C247" s="47" t="s">
        <v>140</v>
      </c>
      <c r="D247" s="42">
        <v>4186</v>
      </c>
      <c r="E247" s="42" t="s">
        <v>44</v>
      </c>
      <c r="F247" s="47" t="s">
        <v>366</v>
      </c>
      <c r="G247" s="30" t="s">
        <v>360</v>
      </c>
      <c r="H247" s="100" t="s">
        <v>379</v>
      </c>
      <c r="I247" s="118" t="s">
        <v>367</v>
      </c>
      <c r="J247" s="118" t="s">
        <v>368</v>
      </c>
      <c r="K247" s="107">
        <v>4186</v>
      </c>
      <c r="L247" s="106" t="str">
        <f>VLOOKUP($K247,sitelist!$A:$N,14,FALSE)</f>
        <v>Small</v>
      </c>
      <c r="M247" s="107" t="s">
        <v>29</v>
      </c>
      <c r="N247" s="107">
        <v>10</v>
      </c>
      <c r="O247" s="107" t="s">
        <v>28</v>
      </c>
      <c r="P247" s="112"/>
      <c r="Q247" s="65"/>
      <c r="R247" s="65"/>
      <c r="S247" s="65"/>
      <c r="T247" s="65"/>
      <c r="U247" s="65"/>
    </row>
    <row r="248" spans="1:21" s="46" customFormat="1" ht="27.65" customHeight="1" x14ac:dyDescent="0.3">
      <c r="A248" s="52">
        <f t="shared" si="6"/>
        <v>45778</v>
      </c>
      <c r="B248" s="50">
        <v>45778</v>
      </c>
      <c r="C248" s="47" t="s">
        <v>51</v>
      </c>
      <c r="D248" s="42">
        <v>4832</v>
      </c>
      <c r="E248" s="42" t="s">
        <v>44</v>
      </c>
      <c r="F248" s="47" t="s">
        <v>366</v>
      </c>
      <c r="G248" s="30" t="s">
        <v>360</v>
      </c>
      <c r="H248" s="100" t="s">
        <v>379</v>
      </c>
      <c r="I248" s="118" t="s">
        <v>367</v>
      </c>
      <c r="J248" s="118" t="s">
        <v>368</v>
      </c>
      <c r="K248" s="107">
        <v>4832</v>
      </c>
      <c r="L248" s="106" t="str">
        <f>VLOOKUP($K248,sitelist!$A:$N,14,FALSE)</f>
        <v>Large</v>
      </c>
      <c r="M248" s="107" t="s">
        <v>29</v>
      </c>
      <c r="N248" s="107">
        <v>10</v>
      </c>
      <c r="O248" s="107" t="s">
        <v>27</v>
      </c>
      <c r="P248" s="112"/>
      <c r="Q248" s="65"/>
      <c r="R248" s="65"/>
      <c r="S248" s="65"/>
      <c r="T248" s="65"/>
      <c r="U248" s="65"/>
    </row>
    <row r="249" spans="1:21" s="46" customFormat="1" ht="27.65" customHeight="1" x14ac:dyDescent="0.3">
      <c r="A249" s="52">
        <f t="shared" si="6"/>
        <v>45778</v>
      </c>
      <c r="B249" s="50">
        <v>45778</v>
      </c>
      <c r="C249" s="47" t="s">
        <v>211</v>
      </c>
      <c r="D249" s="42">
        <v>4829</v>
      </c>
      <c r="E249" s="42" t="s">
        <v>44</v>
      </c>
      <c r="F249" s="47" t="s">
        <v>366</v>
      </c>
      <c r="G249" s="30" t="s">
        <v>360</v>
      </c>
      <c r="H249" s="100" t="s">
        <v>379</v>
      </c>
      <c r="I249" s="118" t="s">
        <v>367</v>
      </c>
      <c r="J249" s="118" t="s">
        <v>368</v>
      </c>
      <c r="K249" s="107">
        <v>4829</v>
      </c>
      <c r="L249" s="106" t="str">
        <f>VLOOKUP($K249,sitelist!$A:$N,14,FALSE)</f>
        <v/>
      </c>
      <c r="M249" s="107" t="s">
        <v>29</v>
      </c>
      <c r="N249" s="107">
        <v>10</v>
      </c>
      <c r="O249" s="107" t="s">
        <v>28</v>
      </c>
      <c r="P249" s="112"/>
      <c r="Q249" s="65"/>
      <c r="R249" s="65"/>
      <c r="S249" s="65"/>
      <c r="T249" s="65"/>
      <c r="U249" s="65"/>
    </row>
    <row r="250" spans="1:21" s="46" customFormat="1" ht="27.65" customHeight="1" x14ac:dyDescent="0.3">
      <c r="A250" s="52">
        <f t="shared" si="6"/>
        <v>45778</v>
      </c>
      <c r="B250" s="50">
        <v>45778</v>
      </c>
      <c r="C250" s="47" t="s">
        <v>353</v>
      </c>
      <c r="D250" s="42">
        <v>4092</v>
      </c>
      <c r="E250" s="42" t="s">
        <v>44</v>
      </c>
      <c r="F250" s="47" t="s">
        <v>366</v>
      </c>
      <c r="G250" s="30" t="s">
        <v>360</v>
      </c>
      <c r="H250" s="100" t="s">
        <v>379</v>
      </c>
      <c r="I250" s="118" t="s">
        <v>367</v>
      </c>
      <c r="J250" s="118" t="s">
        <v>368</v>
      </c>
      <c r="K250" s="107">
        <v>4092</v>
      </c>
      <c r="L250" s="106" t="str">
        <f>VLOOKUP($K250,sitelist!$A:$N,14,FALSE)</f>
        <v>Small</v>
      </c>
      <c r="M250" s="107" t="s">
        <v>29</v>
      </c>
      <c r="N250" s="107">
        <v>10</v>
      </c>
      <c r="O250" s="107" t="s">
        <v>28</v>
      </c>
      <c r="P250" s="112"/>
      <c r="Q250" s="65"/>
      <c r="R250" s="65"/>
      <c r="S250" s="65"/>
      <c r="T250" s="65"/>
      <c r="U250" s="65"/>
    </row>
    <row r="251" spans="1:21" s="46" customFormat="1" ht="27.65" customHeight="1" x14ac:dyDescent="0.3">
      <c r="A251" s="52">
        <f t="shared" si="6"/>
        <v>45778</v>
      </c>
      <c r="B251" s="50">
        <v>45778</v>
      </c>
      <c r="C251" s="47" t="s">
        <v>353</v>
      </c>
      <c r="D251" s="42">
        <v>4092</v>
      </c>
      <c r="E251" s="42" t="s">
        <v>44</v>
      </c>
      <c r="F251" s="47" t="s">
        <v>366</v>
      </c>
      <c r="G251" s="30" t="s">
        <v>360</v>
      </c>
      <c r="H251" s="100" t="s">
        <v>382</v>
      </c>
      <c r="I251" s="118" t="s">
        <v>378</v>
      </c>
      <c r="J251" s="118" t="s">
        <v>362</v>
      </c>
      <c r="K251" s="107">
        <v>4092</v>
      </c>
      <c r="L251" s="106" t="str">
        <f>VLOOKUP($K251,sitelist!$A:$N,14,FALSE)</f>
        <v>Small</v>
      </c>
      <c r="M251" s="107" t="s">
        <v>29</v>
      </c>
      <c r="N251" s="107">
        <v>10</v>
      </c>
      <c r="O251" s="107" t="s">
        <v>28</v>
      </c>
      <c r="P251" s="112"/>
      <c r="Q251" s="65"/>
      <c r="R251" s="65"/>
      <c r="S251" s="65"/>
      <c r="T251" s="65"/>
      <c r="U251" s="65"/>
    </row>
    <row r="252" spans="1:21" s="46" customFormat="1" ht="27.65" customHeight="1" x14ac:dyDescent="0.3">
      <c r="A252" s="52">
        <f t="shared" si="6"/>
        <v>45778</v>
      </c>
      <c r="B252" s="50">
        <v>45778</v>
      </c>
      <c r="C252" s="47" t="s">
        <v>354</v>
      </c>
      <c r="D252" s="42">
        <v>4232</v>
      </c>
      <c r="E252" s="42" t="s">
        <v>42</v>
      </c>
      <c r="F252" s="47" t="s">
        <v>366</v>
      </c>
      <c r="G252" s="30" t="s">
        <v>360</v>
      </c>
      <c r="H252" s="100" t="s">
        <v>379</v>
      </c>
      <c r="I252" s="118" t="s">
        <v>367</v>
      </c>
      <c r="J252" s="118" t="s">
        <v>368</v>
      </c>
      <c r="K252" s="107">
        <v>4232</v>
      </c>
      <c r="L252" s="106" t="str">
        <f>VLOOKUP($K252,sitelist!$A:$N,14,FALSE)</f>
        <v/>
      </c>
      <c r="M252" s="107" t="s">
        <v>4</v>
      </c>
      <c r="N252" s="107">
        <v>4</v>
      </c>
      <c r="O252" s="107" t="s">
        <v>28</v>
      </c>
      <c r="P252" s="112"/>
      <c r="Q252" s="65"/>
      <c r="R252" s="65"/>
      <c r="S252" s="65"/>
      <c r="T252" s="65"/>
      <c r="U252" s="65"/>
    </row>
    <row r="253" spans="1:21" s="46" customFormat="1" ht="25" customHeight="1" x14ac:dyDescent="0.3">
      <c r="A253" s="52">
        <f t="shared" si="6"/>
        <v>45778</v>
      </c>
      <c r="B253" s="50">
        <v>45778</v>
      </c>
      <c r="C253" s="47" t="s">
        <v>65</v>
      </c>
      <c r="D253" s="42">
        <v>3982</v>
      </c>
      <c r="E253" s="42" t="s">
        <v>42</v>
      </c>
      <c r="F253" s="47" t="s">
        <v>366</v>
      </c>
      <c r="G253" s="30" t="s">
        <v>360</v>
      </c>
      <c r="H253" s="100" t="s">
        <v>379</v>
      </c>
      <c r="I253" s="118" t="s">
        <v>367</v>
      </c>
      <c r="J253" s="118" t="s">
        <v>368</v>
      </c>
      <c r="K253" s="107">
        <v>3982</v>
      </c>
      <c r="L253" s="106" t="str">
        <f>VLOOKUP($K253,sitelist!$A:$N,14,FALSE)</f>
        <v>Large</v>
      </c>
      <c r="M253" s="107" t="s">
        <v>4</v>
      </c>
      <c r="N253" s="107">
        <v>4</v>
      </c>
      <c r="O253" s="107" t="s">
        <v>27</v>
      </c>
      <c r="P253" s="112"/>
      <c r="Q253" s="65"/>
      <c r="R253" s="65"/>
      <c r="S253" s="65"/>
      <c r="T253" s="65"/>
      <c r="U253" s="65"/>
    </row>
    <row r="254" spans="1:21" s="46" customFormat="1" ht="25" customHeight="1" x14ac:dyDescent="0.3">
      <c r="A254" s="52">
        <f t="shared" si="6"/>
        <v>45778</v>
      </c>
      <c r="B254" s="50">
        <v>45778</v>
      </c>
      <c r="C254" s="47" t="s">
        <v>93</v>
      </c>
      <c r="D254" s="42">
        <v>4183</v>
      </c>
      <c r="E254" s="42" t="s">
        <v>42</v>
      </c>
      <c r="F254" s="47" t="s">
        <v>366</v>
      </c>
      <c r="G254" s="30" t="s">
        <v>360</v>
      </c>
      <c r="H254" s="100" t="s">
        <v>379</v>
      </c>
      <c r="I254" s="118" t="s">
        <v>367</v>
      </c>
      <c r="J254" s="118" t="s">
        <v>368</v>
      </c>
      <c r="K254" s="107">
        <v>4183</v>
      </c>
      <c r="L254" s="106" t="str">
        <f>VLOOKUP($K254,sitelist!$A:$N,14,FALSE)</f>
        <v/>
      </c>
      <c r="M254" s="107" t="s">
        <v>4</v>
      </c>
      <c r="N254" s="107">
        <v>4</v>
      </c>
      <c r="O254" s="107" t="s">
        <v>28</v>
      </c>
      <c r="P254" s="112"/>
      <c r="Q254" s="65"/>
      <c r="R254" s="65"/>
      <c r="S254" s="65"/>
      <c r="T254" s="65"/>
      <c r="U254" s="65"/>
    </row>
    <row r="255" spans="1:21" s="46" customFormat="1" ht="25" customHeight="1" x14ac:dyDescent="0.3">
      <c r="A255" s="52">
        <f t="shared" si="6"/>
        <v>45778</v>
      </c>
      <c r="B255" s="50">
        <v>45778</v>
      </c>
      <c r="C255" s="47" t="s">
        <v>237</v>
      </c>
      <c r="D255" s="42">
        <v>4045</v>
      </c>
      <c r="E255" s="42" t="s">
        <v>42</v>
      </c>
      <c r="F255" s="47" t="s">
        <v>366</v>
      </c>
      <c r="G255" s="30" t="s">
        <v>360</v>
      </c>
      <c r="H255" s="100" t="s">
        <v>379</v>
      </c>
      <c r="I255" s="118" t="s">
        <v>367</v>
      </c>
      <c r="J255" s="118" t="s">
        <v>368</v>
      </c>
      <c r="K255" s="107">
        <v>4045</v>
      </c>
      <c r="L255" s="106" t="str">
        <f>VLOOKUP($K255,sitelist!$A:$N,14,FALSE)</f>
        <v>Large</v>
      </c>
      <c r="M255" s="107" t="s">
        <v>4</v>
      </c>
      <c r="N255" s="107">
        <v>4</v>
      </c>
      <c r="O255" s="107" t="s">
        <v>27</v>
      </c>
      <c r="P255" s="112"/>
      <c r="Q255" s="65"/>
      <c r="R255" s="65"/>
      <c r="S255" s="65"/>
      <c r="T255" s="65"/>
      <c r="U255" s="65"/>
    </row>
    <row r="256" spans="1:21" s="46" customFormat="1" ht="25" customHeight="1" x14ac:dyDescent="0.3">
      <c r="A256" s="52">
        <f t="shared" si="6"/>
        <v>45778</v>
      </c>
      <c r="B256" s="50">
        <v>45778</v>
      </c>
      <c r="C256" s="47" t="s">
        <v>237</v>
      </c>
      <c r="D256" s="42">
        <v>4045</v>
      </c>
      <c r="E256" s="42" t="s">
        <v>42</v>
      </c>
      <c r="F256" s="47" t="s">
        <v>366</v>
      </c>
      <c r="G256" s="30" t="s">
        <v>360</v>
      </c>
      <c r="H256" s="100" t="s">
        <v>374</v>
      </c>
      <c r="I256" s="118" t="s">
        <v>372</v>
      </c>
      <c r="J256" s="118" t="s">
        <v>373</v>
      </c>
      <c r="K256" s="107">
        <v>3969</v>
      </c>
      <c r="L256" s="106" t="str">
        <f>VLOOKUP($K256,sitelist!$A:$N,14,FALSE)</f>
        <v>Large</v>
      </c>
      <c r="M256" s="107" t="s">
        <v>4</v>
      </c>
      <c r="N256" s="107">
        <v>4</v>
      </c>
      <c r="O256" s="107" t="s">
        <v>27</v>
      </c>
      <c r="P256" s="112"/>
      <c r="Q256" s="65"/>
      <c r="R256" s="65"/>
      <c r="S256" s="65"/>
      <c r="T256" s="65"/>
      <c r="U256" s="65"/>
    </row>
    <row r="257" spans="1:21" s="46" customFormat="1" ht="25" customHeight="1" x14ac:dyDescent="0.3">
      <c r="A257" s="52">
        <f t="shared" si="6"/>
        <v>45778</v>
      </c>
      <c r="B257" s="50">
        <v>45778</v>
      </c>
      <c r="C257" s="47" t="s">
        <v>80</v>
      </c>
      <c r="D257" s="42">
        <v>3978</v>
      </c>
      <c r="E257" s="42" t="s">
        <v>42</v>
      </c>
      <c r="F257" s="47" t="s">
        <v>366</v>
      </c>
      <c r="G257" s="30" t="s">
        <v>360</v>
      </c>
      <c r="H257" s="100" t="s">
        <v>379</v>
      </c>
      <c r="I257" s="118" t="s">
        <v>367</v>
      </c>
      <c r="J257" s="118" t="s">
        <v>368</v>
      </c>
      <c r="K257" s="107">
        <v>3978</v>
      </c>
      <c r="L257" s="106" t="str">
        <f>VLOOKUP($K257,sitelist!$A:$N,14,FALSE)</f>
        <v>Large</v>
      </c>
      <c r="M257" s="107" t="s">
        <v>4</v>
      </c>
      <c r="N257" s="107">
        <v>4</v>
      </c>
      <c r="O257" s="107" t="s">
        <v>28</v>
      </c>
      <c r="P257" s="112"/>
      <c r="Q257" s="65"/>
      <c r="R257" s="65"/>
      <c r="S257" s="65"/>
      <c r="T257" s="65"/>
      <c r="U257" s="65"/>
    </row>
    <row r="258" spans="1:21" s="46" customFormat="1" ht="25" customHeight="1" x14ac:dyDescent="0.3">
      <c r="A258" s="52">
        <f t="shared" si="6"/>
        <v>45778</v>
      </c>
      <c r="B258" s="50">
        <v>45778</v>
      </c>
      <c r="C258" s="47" t="s">
        <v>403</v>
      </c>
      <c r="D258" s="42">
        <v>4251</v>
      </c>
      <c r="E258" s="42" t="s">
        <v>44</v>
      </c>
      <c r="F258" s="47" t="s">
        <v>366</v>
      </c>
      <c r="G258" s="30" t="s">
        <v>360</v>
      </c>
      <c r="H258" s="101" t="s">
        <v>379</v>
      </c>
      <c r="I258" s="116" t="s">
        <v>367</v>
      </c>
      <c r="J258" s="116" t="s">
        <v>368</v>
      </c>
      <c r="K258" s="107">
        <v>4251</v>
      </c>
      <c r="L258" s="106" t="str">
        <f>VLOOKUP($K258,sitelist!$A:$N,14,FALSE)</f>
        <v>Small</v>
      </c>
      <c r="M258" s="107" t="s">
        <v>29</v>
      </c>
      <c r="N258" s="107">
        <v>10</v>
      </c>
      <c r="O258" s="107" t="s">
        <v>28</v>
      </c>
      <c r="P258" s="112"/>
      <c r="Q258" s="65"/>
      <c r="R258" s="65"/>
      <c r="S258" s="65"/>
      <c r="T258" s="65"/>
      <c r="U258" s="65"/>
    </row>
    <row r="259" spans="1:21" s="46" customFormat="1" ht="25" customHeight="1" x14ac:dyDescent="0.3">
      <c r="A259" s="52">
        <f t="shared" si="6"/>
        <v>45778</v>
      </c>
      <c r="B259" s="50">
        <v>45778</v>
      </c>
      <c r="C259" s="47" t="s">
        <v>404</v>
      </c>
      <c r="D259" s="42">
        <v>4316</v>
      </c>
      <c r="E259" s="42" t="s">
        <v>44</v>
      </c>
      <c r="F259" s="47" t="s">
        <v>366</v>
      </c>
      <c r="G259" s="30" t="s">
        <v>360</v>
      </c>
      <c r="H259" s="101" t="s">
        <v>379</v>
      </c>
      <c r="I259" s="116" t="s">
        <v>367</v>
      </c>
      <c r="J259" s="116" t="s">
        <v>368</v>
      </c>
      <c r="K259" s="107">
        <v>4316</v>
      </c>
      <c r="L259" s="106" t="str">
        <f>VLOOKUP($K259,sitelist!$A:$N,14,FALSE)</f>
        <v>Small</v>
      </c>
      <c r="M259" s="107" t="s">
        <v>29</v>
      </c>
      <c r="N259" s="107">
        <v>10</v>
      </c>
      <c r="O259" s="107" t="s">
        <v>28</v>
      </c>
      <c r="P259" s="112"/>
      <c r="Q259" s="65"/>
      <c r="R259" s="65"/>
      <c r="S259" s="65"/>
      <c r="T259" s="65"/>
      <c r="U259" s="65"/>
    </row>
    <row r="260" spans="1:21" s="46" customFormat="1" ht="25" customHeight="1" x14ac:dyDescent="0.3">
      <c r="A260" s="52">
        <f t="shared" si="6"/>
        <v>45778</v>
      </c>
      <c r="B260" s="50">
        <v>45778</v>
      </c>
      <c r="C260" s="47" t="s">
        <v>272</v>
      </c>
      <c r="D260" s="42">
        <v>4097</v>
      </c>
      <c r="E260" s="43" t="s">
        <v>44</v>
      </c>
      <c r="F260" s="47" t="s">
        <v>366</v>
      </c>
      <c r="G260" s="30" t="s">
        <v>360</v>
      </c>
      <c r="H260" s="100" t="s">
        <v>379</v>
      </c>
      <c r="I260" s="116" t="s">
        <v>367</v>
      </c>
      <c r="J260" s="116" t="s">
        <v>368</v>
      </c>
      <c r="K260" s="107">
        <v>4097</v>
      </c>
      <c r="L260" s="106" t="str">
        <f>VLOOKUP($K260,sitelist!$A:$N,14,FALSE)</f>
        <v>Large</v>
      </c>
      <c r="M260" s="107" t="str">
        <f>VLOOKUP($K260,sitelist!$A:$O,11,FALSE)</f>
        <v>South East</v>
      </c>
      <c r="N260" s="107">
        <f>VLOOKUP($K260,sitelist!$A:$O,12,FALSE)</f>
        <v>10</v>
      </c>
      <c r="O260" s="107" t="str">
        <f>VLOOKUP($K260,sitelist!$A:$O,13,FALSE)</f>
        <v>Yes</v>
      </c>
      <c r="P260" s="112"/>
      <c r="Q260" s="65"/>
      <c r="R260" s="65"/>
      <c r="S260" s="65"/>
      <c r="T260" s="65"/>
      <c r="U260" s="65"/>
    </row>
    <row r="261" spans="1:21" s="46" customFormat="1" ht="25" customHeight="1" x14ac:dyDescent="0.3">
      <c r="A261" s="52">
        <f t="shared" si="6"/>
        <v>45778</v>
      </c>
      <c r="B261" s="50">
        <v>45778</v>
      </c>
      <c r="C261" s="47" t="s">
        <v>84</v>
      </c>
      <c r="D261" s="42">
        <v>4098</v>
      </c>
      <c r="E261" s="43" t="s">
        <v>44</v>
      </c>
      <c r="F261" s="47" t="s">
        <v>366</v>
      </c>
      <c r="G261" s="30" t="s">
        <v>360</v>
      </c>
      <c r="H261" s="100" t="s">
        <v>379</v>
      </c>
      <c r="I261" s="116" t="s">
        <v>367</v>
      </c>
      <c r="J261" s="116" t="s">
        <v>368</v>
      </c>
      <c r="K261" s="107">
        <v>4098</v>
      </c>
      <c r="L261" s="106" t="str">
        <f>VLOOKUP($K261,sitelist!$A:$N,14,FALSE)</f>
        <v>Small</v>
      </c>
      <c r="M261" s="107" t="str">
        <f>VLOOKUP($K261,sitelist!$A:$O,11,FALSE)</f>
        <v>South East</v>
      </c>
      <c r="N261" s="107">
        <f>VLOOKUP($K261,sitelist!$A:$O,12,FALSE)</f>
        <v>10</v>
      </c>
      <c r="O261" s="107" t="s">
        <v>28</v>
      </c>
      <c r="P261" s="112"/>
      <c r="Q261" s="65"/>
      <c r="R261" s="65"/>
      <c r="S261" s="65"/>
      <c r="T261" s="65"/>
      <c r="U261" s="65"/>
    </row>
    <row r="262" spans="1:21" s="46" customFormat="1" ht="25" customHeight="1" x14ac:dyDescent="0.3">
      <c r="A262" s="52">
        <f t="shared" si="6"/>
        <v>45778</v>
      </c>
      <c r="B262" s="50">
        <v>45778</v>
      </c>
      <c r="C262" s="47" t="s">
        <v>274</v>
      </c>
      <c r="D262" s="42">
        <v>4100</v>
      </c>
      <c r="E262" s="43" t="s">
        <v>44</v>
      </c>
      <c r="F262" s="47" t="s">
        <v>366</v>
      </c>
      <c r="G262" s="30" t="s">
        <v>360</v>
      </c>
      <c r="H262" s="100" t="s">
        <v>379</v>
      </c>
      <c r="I262" s="116" t="s">
        <v>367</v>
      </c>
      <c r="J262" s="116" t="s">
        <v>368</v>
      </c>
      <c r="K262" s="107">
        <v>4100</v>
      </c>
      <c r="L262" s="106" t="str">
        <f>VLOOKUP($K262,sitelist!$A:$N,14,FALSE)</f>
        <v>Small</v>
      </c>
      <c r="M262" s="107" t="str">
        <f>VLOOKUP($K262,sitelist!$A:$O,11,FALSE)</f>
        <v>South East</v>
      </c>
      <c r="N262" s="107">
        <f>VLOOKUP($K262,sitelist!$A:$O,12,FALSE)</f>
        <v>10</v>
      </c>
      <c r="O262" s="107" t="s">
        <v>28</v>
      </c>
      <c r="P262" s="112"/>
      <c r="Q262" s="65"/>
      <c r="R262" s="65"/>
      <c r="S262" s="65"/>
      <c r="T262" s="65"/>
      <c r="U262" s="65"/>
    </row>
    <row r="263" spans="1:21" s="46" customFormat="1" ht="25" customHeight="1" x14ac:dyDescent="0.3">
      <c r="A263" s="52">
        <f t="shared" si="6"/>
        <v>45778</v>
      </c>
      <c r="B263" s="50">
        <v>45778</v>
      </c>
      <c r="C263" s="47" t="s">
        <v>85</v>
      </c>
      <c r="D263" s="42">
        <v>4099</v>
      </c>
      <c r="E263" s="43" t="s">
        <v>44</v>
      </c>
      <c r="F263" s="47" t="s">
        <v>366</v>
      </c>
      <c r="G263" s="30" t="s">
        <v>360</v>
      </c>
      <c r="H263" s="100" t="s">
        <v>379</v>
      </c>
      <c r="I263" s="116" t="s">
        <v>367</v>
      </c>
      <c r="J263" s="116" t="s">
        <v>368</v>
      </c>
      <c r="K263" s="107">
        <v>4099</v>
      </c>
      <c r="L263" s="106" t="str">
        <f>VLOOKUP($K263,sitelist!$A:$N,14,FALSE)</f>
        <v>Large</v>
      </c>
      <c r="M263" s="107" t="str">
        <f>VLOOKUP($K263,sitelist!$A:$O,11,FALSE)</f>
        <v>South East</v>
      </c>
      <c r="N263" s="107">
        <f>VLOOKUP($K263,sitelist!$A:$O,12,FALSE)</f>
        <v>10</v>
      </c>
      <c r="O263" s="107" t="s">
        <v>27</v>
      </c>
      <c r="P263" s="112"/>
      <c r="Q263" s="65"/>
      <c r="R263" s="65"/>
      <c r="S263" s="65"/>
      <c r="T263" s="65"/>
      <c r="U263" s="65"/>
    </row>
    <row r="264" spans="1:21" s="46" customFormat="1" ht="25" customHeight="1" x14ac:dyDescent="0.3">
      <c r="A264" s="52">
        <f t="shared" si="6"/>
        <v>45778</v>
      </c>
      <c r="B264" s="50">
        <v>45778</v>
      </c>
      <c r="C264" s="47" t="s">
        <v>329</v>
      </c>
      <c r="D264" s="42">
        <v>4857</v>
      </c>
      <c r="E264" s="42" t="s">
        <v>67</v>
      </c>
      <c r="F264" s="47" t="s">
        <v>366</v>
      </c>
      <c r="G264" s="30" t="s">
        <v>360</v>
      </c>
      <c r="H264" s="100" t="s">
        <v>379</v>
      </c>
      <c r="I264" s="116" t="s">
        <v>367</v>
      </c>
      <c r="J264" s="116" t="s">
        <v>368</v>
      </c>
      <c r="K264" s="107">
        <v>4857</v>
      </c>
      <c r="L264" s="106" t="str">
        <f>VLOOKUP($K264,sitelist!$A:$N,14,FALSE)</f>
        <v>Large</v>
      </c>
      <c r="M264" s="107" t="s">
        <v>68</v>
      </c>
      <c r="N264" s="107">
        <v>7</v>
      </c>
      <c r="O264" s="107" t="s">
        <v>27</v>
      </c>
      <c r="P264" s="120"/>
      <c r="Q264" s="76"/>
      <c r="R264" s="65"/>
      <c r="S264" s="65"/>
      <c r="T264" s="65"/>
      <c r="U264" s="65"/>
    </row>
    <row r="265" spans="1:21" s="46" customFormat="1" ht="25" customHeight="1" x14ac:dyDescent="0.3">
      <c r="A265" s="52">
        <f t="shared" si="6"/>
        <v>45778</v>
      </c>
      <c r="B265" s="50">
        <v>45778</v>
      </c>
      <c r="C265" s="47" t="s">
        <v>105</v>
      </c>
      <c r="D265" s="42">
        <v>4864</v>
      </c>
      <c r="E265" s="42" t="s">
        <v>67</v>
      </c>
      <c r="F265" s="47" t="s">
        <v>366</v>
      </c>
      <c r="G265" s="30" t="s">
        <v>360</v>
      </c>
      <c r="H265" s="100" t="s">
        <v>379</v>
      </c>
      <c r="I265" s="116" t="s">
        <v>367</v>
      </c>
      <c r="J265" s="116" t="s">
        <v>368</v>
      </c>
      <c r="K265" s="107">
        <v>4864</v>
      </c>
      <c r="L265" s="106" t="str">
        <f>VLOOKUP($K265,sitelist!$A:$N,14,FALSE)</f>
        <v>Large</v>
      </c>
      <c r="M265" s="107" t="s">
        <v>68</v>
      </c>
      <c r="N265" s="107">
        <v>7</v>
      </c>
      <c r="O265" s="107" t="s">
        <v>28</v>
      </c>
      <c r="P265" s="120"/>
      <c r="Q265" s="76"/>
      <c r="R265" s="65"/>
      <c r="S265" s="65"/>
      <c r="T265" s="65"/>
      <c r="U265" s="65"/>
    </row>
    <row r="266" spans="1:21" s="46" customFormat="1" ht="25" customHeight="1" x14ac:dyDescent="0.3">
      <c r="A266" s="52">
        <f t="shared" si="6"/>
        <v>45748</v>
      </c>
      <c r="B266" s="55">
        <v>45748</v>
      </c>
      <c r="C266" s="81" t="s">
        <v>128</v>
      </c>
      <c r="D266" s="82">
        <v>5533</v>
      </c>
      <c r="E266" s="82" t="s">
        <v>6</v>
      </c>
      <c r="F266" s="44" t="s">
        <v>419</v>
      </c>
      <c r="G266" s="83" t="s">
        <v>26</v>
      </c>
      <c r="H266" s="101" t="s">
        <v>379</v>
      </c>
      <c r="I266" s="117" t="s">
        <v>367</v>
      </c>
      <c r="J266" s="117" t="s">
        <v>368</v>
      </c>
      <c r="K266" s="104">
        <v>5533</v>
      </c>
      <c r="L266" s="106" t="str">
        <f>VLOOKUP($K266,sitelist!$A:$N,14,FALSE)</f>
        <v>Small</v>
      </c>
      <c r="M266" s="104" t="s">
        <v>6</v>
      </c>
      <c r="N266" s="104">
        <v>13</v>
      </c>
      <c r="O266" s="112" t="s">
        <v>28</v>
      </c>
      <c r="P266" s="112"/>
      <c r="Q266" s="76"/>
      <c r="R266" s="65"/>
      <c r="S266" s="65"/>
      <c r="T266" s="65"/>
      <c r="U266" s="65"/>
    </row>
    <row r="267" spans="1:21" s="46" customFormat="1" ht="25" customHeight="1" x14ac:dyDescent="0.3">
      <c r="A267" s="52">
        <f t="shared" si="6"/>
        <v>45748</v>
      </c>
      <c r="B267" s="55">
        <v>45748</v>
      </c>
      <c r="C267" s="81" t="s">
        <v>130</v>
      </c>
      <c r="D267" s="82">
        <v>5538</v>
      </c>
      <c r="E267" s="82" t="s">
        <v>6</v>
      </c>
      <c r="F267" s="44" t="s">
        <v>419</v>
      </c>
      <c r="G267" s="83" t="s">
        <v>26</v>
      </c>
      <c r="H267" s="101" t="s">
        <v>379</v>
      </c>
      <c r="I267" s="117" t="s">
        <v>367</v>
      </c>
      <c r="J267" s="117" t="s">
        <v>368</v>
      </c>
      <c r="K267" s="104">
        <v>5538</v>
      </c>
      <c r="L267" s="106" t="str">
        <f>VLOOKUP($K267,sitelist!$A:$N,14,FALSE)</f>
        <v>Small</v>
      </c>
      <c r="M267" s="104" t="s">
        <v>6</v>
      </c>
      <c r="N267" s="104">
        <v>13</v>
      </c>
      <c r="O267" s="112" t="s">
        <v>28</v>
      </c>
      <c r="P267" s="112"/>
      <c r="Q267" s="76"/>
      <c r="R267" s="65"/>
      <c r="S267" s="65"/>
      <c r="T267" s="65"/>
      <c r="U267" s="65"/>
    </row>
    <row r="268" spans="1:21" s="46" customFormat="1" ht="25" customHeight="1" x14ac:dyDescent="0.3">
      <c r="A268" s="52">
        <f t="shared" si="6"/>
        <v>45748</v>
      </c>
      <c r="B268" s="55">
        <v>45748</v>
      </c>
      <c r="C268" s="81" t="s">
        <v>96</v>
      </c>
      <c r="D268" s="82">
        <v>4195</v>
      </c>
      <c r="E268" s="82" t="s">
        <v>6</v>
      </c>
      <c r="F268" s="44" t="s">
        <v>419</v>
      </c>
      <c r="G268" s="83" t="s">
        <v>26</v>
      </c>
      <c r="H268" s="101" t="s">
        <v>379</v>
      </c>
      <c r="I268" s="117" t="s">
        <v>367</v>
      </c>
      <c r="J268" s="117" t="s">
        <v>368</v>
      </c>
      <c r="K268" s="104">
        <v>4195</v>
      </c>
      <c r="L268" s="106" t="str">
        <f>VLOOKUP($K268,sitelist!$A:$N,14,FALSE)</f>
        <v>Small</v>
      </c>
      <c r="M268" s="104" t="s">
        <v>6</v>
      </c>
      <c r="N268" s="104">
        <v>13</v>
      </c>
      <c r="O268" s="112" t="s">
        <v>28</v>
      </c>
      <c r="P268" s="112"/>
      <c r="Q268" s="76"/>
      <c r="R268" s="65"/>
      <c r="S268" s="65"/>
      <c r="T268" s="65"/>
      <c r="U268" s="65"/>
    </row>
    <row r="269" spans="1:21" s="46" customFormat="1" ht="25" customHeight="1" x14ac:dyDescent="0.3">
      <c r="A269" s="52">
        <f t="shared" si="6"/>
        <v>45748</v>
      </c>
      <c r="B269" s="55">
        <v>45748</v>
      </c>
      <c r="C269" s="81" t="s">
        <v>101</v>
      </c>
      <c r="D269" s="82">
        <v>4699</v>
      </c>
      <c r="E269" s="82" t="s">
        <v>6</v>
      </c>
      <c r="F269" s="44" t="s">
        <v>419</v>
      </c>
      <c r="G269" s="83" t="s">
        <v>26</v>
      </c>
      <c r="H269" s="101" t="s">
        <v>379</v>
      </c>
      <c r="I269" s="117" t="s">
        <v>367</v>
      </c>
      <c r="J269" s="117" t="s">
        <v>368</v>
      </c>
      <c r="K269" s="104">
        <v>4699</v>
      </c>
      <c r="L269" s="106" t="str">
        <f>VLOOKUP($K269,sitelist!$A:$N,14,FALSE)</f>
        <v>Small</v>
      </c>
      <c r="M269" s="104" t="s">
        <v>6</v>
      </c>
      <c r="N269" s="104">
        <v>13</v>
      </c>
      <c r="O269" s="112" t="s">
        <v>28</v>
      </c>
      <c r="P269" s="112"/>
      <c r="Q269" s="76"/>
      <c r="R269" s="65"/>
      <c r="S269" s="65"/>
      <c r="T269" s="65"/>
      <c r="U269" s="65"/>
    </row>
    <row r="270" spans="1:21" s="46" customFormat="1" ht="25" customHeight="1" x14ac:dyDescent="0.3">
      <c r="A270" s="52">
        <f t="shared" si="6"/>
        <v>45748</v>
      </c>
      <c r="B270" s="55">
        <v>45748</v>
      </c>
      <c r="C270" s="47" t="s">
        <v>102</v>
      </c>
      <c r="D270" s="42">
        <v>4823</v>
      </c>
      <c r="E270" s="42" t="s">
        <v>30</v>
      </c>
      <c r="F270" s="44" t="s">
        <v>359</v>
      </c>
      <c r="G270" s="56" t="s">
        <v>26</v>
      </c>
      <c r="H270" s="101" t="s">
        <v>384</v>
      </c>
      <c r="I270" s="117" t="s">
        <v>375</v>
      </c>
      <c r="J270" s="117" t="s">
        <v>365</v>
      </c>
      <c r="K270" s="112">
        <v>4823</v>
      </c>
      <c r="L270" s="106" t="str">
        <f>VLOOKUP($K270,sitelist!$A:$N,14,FALSE)</f>
        <v>Small</v>
      </c>
      <c r="M270" s="112" t="s">
        <v>412</v>
      </c>
      <c r="N270" s="112">
        <v>14</v>
      </c>
      <c r="O270" s="112" t="s">
        <v>28</v>
      </c>
      <c r="P270" s="112"/>
      <c r="Q270" s="76"/>
      <c r="R270" s="65"/>
      <c r="S270" s="65"/>
      <c r="T270" s="65"/>
      <c r="U270" s="65"/>
    </row>
    <row r="271" spans="1:21" s="46" customFormat="1" ht="29.5" customHeight="1" x14ac:dyDescent="0.3">
      <c r="A271" s="52">
        <f t="shared" si="6"/>
        <v>45748</v>
      </c>
      <c r="B271" s="50">
        <v>45748</v>
      </c>
      <c r="C271" s="47" t="s">
        <v>325</v>
      </c>
      <c r="D271" s="42">
        <v>4751</v>
      </c>
      <c r="E271" s="42" t="s">
        <v>33</v>
      </c>
      <c r="F271" s="47" t="s">
        <v>380</v>
      </c>
      <c r="G271" s="30" t="s">
        <v>360</v>
      </c>
      <c r="H271" s="100" t="s">
        <v>382</v>
      </c>
      <c r="I271" s="116" t="s">
        <v>378</v>
      </c>
      <c r="J271" s="116" t="s">
        <v>362</v>
      </c>
      <c r="K271" s="107">
        <v>4751</v>
      </c>
      <c r="L271" s="106" t="str">
        <f>VLOOKUP($K271,sitelist!$A:$N,14,FALSE)</f>
        <v>Large</v>
      </c>
      <c r="M271" s="107" t="s">
        <v>34</v>
      </c>
      <c r="N271" s="107">
        <v>6</v>
      </c>
      <c r="O271" s="112" t="s">
        <v>27</v>
      </c>
      <c r="P271" s="112"/>
      <c r="Q271" s="65"/>
      <c r="R271" s="65"/>
      <c r="S271" s="65"/>
      <c r="T271" s="65"/>
      <c r="U271" s="65"/>
    </row>
    <row r="272" spans="1:21" s="46" customFormat="1" ht="25" customHeight="1" x14ac:dyDescent="0.3">
      <c r="A272" s="52">
        <f t="shared" si="6"/>
        <v>45748</v>
      </c>
      <c r="B272" s="50">
        <v>45748</v>
      </c>
      <c r="C272" s="47" t="s">
        <v>45</v>
      </c>
      <c r="D272" s="42">
        <v>4109</v>
      </c>
      <c r="E272" s="42" t="s">
        <v>42</v>
      </c>
      <c r="F272" s="47" t="s">
        <v>366</v>
      </c>
      <c r="G272" s="30" t="s">
        <v>360</v>
      </c>
      <c r="H272" s="100" t="s">
        <v>379</v>
      </c>
      <c r="I272" s="118" t="s">
        <v>367</v>
      </c>
      <c r="J272" s="118" t="s">
        <v>368</v>
      </c>
      <c r="K272" s="107">
        <v>4109</v>
      </c>
      <c r="L272" s="106" t="str">
        <f>VLOOKUP($K272,sitelist!$A:$N,14,FALSE)</f>
        <v>Large</v>
      </c>
      <c r="M272" s="107" t="s">
        <v>15</v>
      </c>
      <c r="N272" s="107">
        <v>1</v>
      </c>
      <c r="O272" s="107" t="s">
        <v>27</v>
      </c>
      <c r="P272" s="112"/>
      <c r="Q272" s="65"/>
      <c r="R272" s="65"/>
      <c r="S272" s="65"/>
      <c r="T272" s="65"/>
      <c r="U272" s="65"/>
    </row>
    <row r="273" spans="1:21" s="46" customFormat="1" ht="25" customHeight="1" x14ac:dyDescent="0.3">
      <c r="A273" s="52">
        <f t="shared" si="6"/>
        <v>45748</v>
      </c>
      <c r="B273" s="50">
        <v>45748</v>
      </c>
      <c r="C273" s="47" t="s">
        <v>46</v>
      </c>
      <c r="D273" s="42">
        <v>4256</v>
      </c>
      <c r="E273" s="42" t="s">
        <v>42</v>
      </c>
      <c r="F273" s="47" t="s">
        <v>366</v>
      </c>
      <c r="G273" s="30" t="s">
        <v>360</v>
      </c>
      <c r="H273" s="100" t="s">
        <v>379</v>
      </c>
      <c r="I273" s="118" t="s">
        <v>367</v>
      </c>
      <c r="J273" s="118" t="s">
        <v>368</v>
      </c>
      <c r="K273" s="107">
        <v>4256</v>
      </c>
      <c r="L273" s="106" t="str">
        <f>VLOOKUP($K273,sitelist!$A:$N,14,FALSE)</f>
        <v>Small</v>
      </c>
      <c r="M273" s="107" t="s">
        <v>15</v>
      </c>
      <c r="N273" s="107">
        <v>1</v>
      </c>
      <c r="O273" s="107" t="s">
        <v>28</v>
      </c>
      <c r="P273" s="112"/>
      <c r="Q273" s="65"/>
      <c r="R273" s="65"/>
      <c r="S273" s="65"/>
      <c r="T273" s="65"/>
      <c r="U273" s="65"/>
    </row>
    <row r="274" spans="1:21" s="46" customFormat="1" ht="25" customHeight="1" x14ac:dyDescent="0.3">
      <c r="A274" s="52">
        <f t="shared" si="6"/>
        <v>45748</v>
      </c>
      <c r="B274" s="50">
        <v>45748</v>
      </c>
      <c r="C274" s="47" t="s">
        <v>140</v>
      </c>
      <c r="D274" s="42">
        <v>4186</v>
      </c>
      <c r="E274" s="42" t="s">
        <v>44</v>
      </c>
      <c r="F274" s="47" t="s">
        <v>366</v>
      </c>
      <c r="G274" s="30" t="s">
        <v>360</v>
      </c>
      <c r="H274" s="100" t="s">
        <v>379</v>
      </c>
      <c r="I274" s="118" t="s">
        <v>367</v>
      </c>
      <c r="J274" s="118" t="s">
        <v>368</v>
      </c>
      <c r="K274" s="107">
        <v>4186</v>
      </c>
      <c r="L274" s="106" t="str">
        <f>VLOOKUP($K274,sitelist!$A:$N,14,FALSE)</f>
        <v>Small</v>
      </c>
      <c r="M274" s="107" t="s">
        <v>29</v>
      </c>
      <c r="N274" s="107">
        <v>10</v>
      </c>
      <c r="O274" s="107" t="s">
        <v>28</v>
      </c>
      <c r="P274" s="112"/>
      <c r="Q274" s="65"/>
      <c r="R274" s="65"/>
      <c r="S274" s="65"/>
      <c r="T274" s="65"/>
      <c r="U274" s="65"/>
    </row>
    <row r="275" spans="1:21" s="46" customFormat="1" ht="25" customHeight="1" x14ac:dyDescent="0.3">
      <c r="A275" s="52">
        <f t="shared" si="6"/>
        <v>45748</v>
      </c>
      <c r="B275" s="50">
        <v>45748</v>
      </c>
      <c r="C275" s="47" t="s">
        <v>51</v>
      </c>
      <c r="D275" s="42">
        <v>4832</v>
      </c>
      <c r="E275" s="42" t="s">
        <v>44</v>
      </c>
      <c r="F275" s="47" t="s">
        <v>366</v>
      </c>
      <c r="G275" s="30" t="s">
        <v>360</v>
      </c>
      <c r="H275" s="100" t="s">
        <v>379</v>
      </c>
      <c r="I275" s="118" t="s">
        <v>367</v>
      </c>
      <c r="J275" s="118" t="s">
        <v>368</v>
      </c>
      <c r="K275" s="107">
        <v>4832</v>
      </c>
      <c r="L275" s="106" t="str">
        <f>VLOOKUP($K275,sitelist!$A:$N,14,FALSE)</f>
        <v>Large</v>
      </c>
      <c r="M275" s="107" t="s">
        <v>29</v>
      </c>
      <c r="N275" s="107">
        <v>10</v>
      </c>
      <c r="O275" s="107" t="s">
        <v>27</v>
      </c>
      <c r="P275" s="112"/>
      <c r="Q275" s="65"/>
      <c r="R275" s="65"/>
      <c r="S275" s="65"/>
      <c r="T275" s="65"/>
      <c r="U275" s="65"/>
    </row>
    <row r="276" spans="1:21" s="46" customFormat="1" ht="25" customHeight="1" x14ac:dyDescent="0.3">
      <c r="A276" s="52">
        <f t="shared" si="6"/>
        <v>45748</v>
      </c>
      <c r="B276" s="50">
        <v>45748</v>
      </c>
      <c r="C276" s="47" t="s">
        <v>211</v>
      </c>
      <c r="D276" s="42">
        <v>4829</v>
      </c>
      <c r="E276" s="42" t="s">
        <v>44</v>
      </c>
      <c r="F276" s="47" t="s">
        <v>366</v>
      </c>
      <c r="G276" s="30" t="s">
        <v>360</v>
      </c>
      <c r="H276" s="100" t="s">
        <v>379</v>
      </c>
      <c r="I276" s="118" t="s">
        <v>367</v>
      </c>
      <c r="J276" s="118" t="s">
        <v>368</v>
      </c>
      <c r="K276" s="107">
        <v>4829</v>
      </c>
      <c r="L276" s="106" t="str">
        <f>VLOOKUP($K276,sitelist!$A:$N,14,FALSE)</f>
        <v/>
      </c>
      <c r="M276" s="107" t="s">
        <v>29</v>
      </c>
      <c r="N276" s="107">
        <v>10</v>
      </c>
      <c r="O276" s="107" t="s">
        <v>28</v>
      </c>
      <c r="P276" s="112"/>
      <c r="Q276" s="65"/>
      <c r="R276" s="65"/>
      <c r="S276" s="65"/>
      <c r="T276" s="65"/>
      <c r="U276" s="65"/>
    </row>
    <row r="277" spans="1:21" s="46" customFormat="1" ht="25" customHeight="1" x14ac:dyDescent="0.3">
      <c r="A277" s="52">
        <f t="shared" si="6"/>
        <v>45748</v>
      </c>
      <c r="B277" s="50">
        <v>45748</v>
      </c>
      <c r="C277" s="47" t="s">
        <v>353</v>
      </c>
      <c r="D277" s="42">
        <v>4092</v>
      </c>
      <c r="E277" s="42" t="s">
        <v>44</v>
      </c>
      <c r="F277" s="47" t="s">
        <v>366</v>
      </c>
      <c r="G277" s="30" t="s">
        <v>360</v>
      </c>
      <c r="H277" s="100" t="s">
        <v>379</v>
      </c>
      <c r="I277" s="118" t="s">
        <v>367</v>
      </c>
      <c r="J277" s="118" t="s">
        <v>368</v>
      </c>
      <c r="K277" s="107">
        <v>4092</v>
      </c>
      <c r="L277" s="106" t="str">
        <f>VLOOKUP($K277,sitelist!$A:$N,14,FALSE)</f>
        <v>Small</v>
      </c>
      <c r="M277" s="107" t="s">
        <v>29</v>
      </c>
      <c r="N277" s="107">
        <v>10</v>
      </c>
      <c r="O277" s="107" t="s">
        <v>28</v>
      </c>
      <c r="P277" s="112"/>
      <c r="Q277" s="65"/>
      <c r="R277" s="65"/>
      <c r="S277" s="65"/>
      <c r="T277" s="65"/>
      <c r="U277" s="65"/>
    </row>
    <row r="278" spans="1:21" s="46" customFormat="1" ht="25" customHeight="1" x14ac:dyDescent="0.3">
      <c r="A278" s="52">
        <f t="shared" si="6"/>
        <v>45748</v>
      </c>
      <c r="B278" s="50">
        <v>45748</v>
      </c>
      <c r="C278" s="47" t="s">
        <v>353</v>
      </c>
      <c r="D278" s="42">
        <v>4092</v>
      </c>
      <c r="E278" s="42" t="s">
        <v>44</v>
      </c>
      <c r="F278" s="47" t="s">
        <v>366</v>
      </c>
      <c r="G278" s="30" t="s">
        <v>360</v>
      </c>
      <c r="H278" s="100" t="s">
        <v>382</v>
      </c>
      <c r="I278" s="118" t="s">
        <v>378</v>
      </c>
      <c r="J278" s="118" t="s">
        <v>362</v>
      </c>
      <c r="K278" s="107">
        <v>4092</v>
      </c>
      <c r="L278" s="106" t="str">
        <f>VLOOKUP($K278,sitelist!$A:$N,14,FALSE)</f>
        <v>Small</v>
      </c>
      <c r="M278" s="107" t="s">
        <v>29</v>
      </c>
      <c r="N278" s="107">
        <v>10</v>
      </c>
      <c r="O278" s="107" t="s">
        <v>28</v>
      </c>
      <c r="P278" s="112"/>
      <c r="Q278" s="65"/>
      <c r="R278" s="65"/>
      <c r="S278" s="65"/>
      <c r="T278" s="65"/>
      <c r="U278" s="65"/>
    </row>
    <row r="279" spans="1:21" s="46" customFormat="1" ht="25" customHeight="1" x14ac:dyDescent="0.3">
      <c r="A279" s="52">
        <f t="shared" si="6"/>
        <v>45748</v>
      </c>
      <c r="B279" s="50">
        <v>45748</v>
      </c>
      <c r="C279" s="47" t="s">
        <v>354</v>
      </c>
      <c r="D279" s="42">
        <v>4232</v>
      </c>
      <c r="E279" s="42" t="s">
        <v>42</v>
      </c>
      <c r="F279" s="47" t="s">
        <v>366</v>
      </c>
      <c r="G279" s="30" t="s">
        <v>360</v>
      </c>
      <c r="H279" s="100" t="s">
        <v>379</v>
      </c>
      <c r="I279" s="118" t="s">
        <v>367</v>
      </c>
      <c r="J279" s="118" t="s">
        <v>368</v>
      </c>
      <c r="K279" s="107">
        <v>4232</v>
      </c>
      <c r="L279" s="106" t="str">
        <f>VLOOKUP($K279,sitelist!$A:$N,14,FALSE)</f>
        <v/>
      </c>
      <c r="M279" s="107" t="s">
        <v>4</v>
      </c>
      <c r="N279" s="107">
        <v>4</v>
      </c>
      <c r="O279" s="107" t="s">
        <v>28</v>
      </c>
      <c r="P279" s="112"/>
      <c r="Q279" s="65"/>
      <c r="R279" s="65"/>
      <c r="S279" s="65"/>
      <c r="T279" s="65"/>
      <c r="U279" s="65"/>
    </row>
    <row r="280" spans="1:21" s="46" customFormat="1" ht="25" customHeight="1" x14ac:dyDescent="0.3">
      <c r="A280" s="52">
        <f t="shared" si="6"/>
        <v>45748</v>
      </c>
      <c r="B280" s="50">
        <v>45748</v>
      </c>
      <c r="C280" s="47" t="s">
        <v>65</v>
      </c>
      <c r="D280" s="42">
        <v>3982</v>
      </c>
      <c r="E280" s="42" t="s">
        <v>42</v>
      </c>
      <c r="F280" s="47" t="s">
        <v>366</v>
      </c>
      <c r="G280" s="30" t="s">
        <v>360</v>
      </c>
      <c r="H280" s="100" t="s">
        <v>379</v>
      </c>
      <c r="I280" s="118" t="s">
        <v>367</v>
      </c>
      <c r="J280" s="118" t="s">
        <v>368</v>
      </c>
      <c r="K280" s="107">
        <v>3982</v>
      </c>
      <c r="L280" s="106" t="str">
        <f>VLOOKUP($K280,sitelist!$A:$N,14,FALSE)</f>
        <v>Large</v>
      </c>
      <c r="M280" s="107" t="s">
        <v>4</v>
      </c>
      <c r="N280" s="107">
        <v>4</v>
      </c>
      <c r="O280" s="107" t="s">
        <v>27</v>
      </c>
      <c r="P280" s="112"/>
      <c r="Q280" s="65"/>
      <c r="R280" s="65"/>
      <c r="S280" s="65"/>
      <c r="T280" s="65"/>
      <c r="U280" s="65"/>
    </row>
    <row r="281" spans="1:21" s="46" customFormat="1" ht="25" customHeight="1" x14ac:dyDescent="0.3">
      <c r="A281" s="52">
        <f t="shared" si="6"/>
        <v>45748</v>
      </c>
      <c r="B281" s="50">
        <v>45748</v>
      </c>
      <c r="C281" s="47" t="s">
        <v>93</v>
      </c>
      <c r="D281" s="42">
        <v>4183</v>
      </c>
      <c r="E281" s="42" t="s">
        <v>42</v>
      </c>
      <c r="F281" s="47" t="s">
        <v>366</v>
      </c>
      <c r="G281" s="30" t="s">
        <v>360</v>
      </c>
      <c r="H281" s="100" t="s">
        <v>379</v>
      </c>
      <c r="I281" s="118" t="s">
        <v>367</v>
      </c>
      <c r="J281" s="118" t="s">
        <v>368</v>
      </c>
      <c r="K281" s="107">
        <v>4183</v>
      </c>
      <c r="L281" s="106" t="str">
        <f>VLOOKUP($K281,sitelist!$A:$N,14,FALSE)</f>
        <v/>
      </c>
      <c r="M281" s="107" t="s">
        <v>4</v>
      </c>
      <c r="N281" s="107">
        <v>4</v>
      </c>
      <c r="O281" s="107" t="s">
        <v>28</v>
      </c>
      <c r="P281" s="112"/>
      <c r="Q281" s="65"/>
      <c r="R281" s="65"/>
      <c r="S281" s="65"/>
      <c r="T281" s="65"/>
      <c r="U281" s="65"/>
    </row>
    <row r="282" spans="1:21" s="46" customFormat="1" ht="25" customHeight="1" x14ac:dyDescent="0.3">
      <c r="A282" s="52">
        <f t="shared" si="6"/>
        <v>45748</v>
      </c>
      <c r="B282" s="55">
        <v>45748</v>
      </c>
      <c r="C282" s="47" t="s">
        <v>237</v>
      </c>
      <c r="D282" s="42">
        <v>4045</v>
      </c>
      <c r="E282" s="42" t="s">
        <v>42</v>
      </c>
      <c r="F282" s="47" t="s">
        <v>366</v>
      </c>
      <c r="G282" s="56" t="s">
        <v>360</v>
      </c>
      <c r="H282" s="101" t="s">
        <v>379</v>
      </c>
      <c r="I282" s="118" t="s">
        <v>367</v>
      </c>
      <c r="J282" s="118" t="s">
        <v>368</v>
      </c>
      <c r="K282" s="112">
        <v>4045</v>
      </c>
      <c r="L282" s="106" t="str">
        <f>VLOOKUP($K282,sitelist!$A:$N,14,FALSE)</f>
        <v>Large</v>
      </c>
      <c r="M282" s="112" t="s">
        <v>4</v>
      </c>
      <c r="N282" s="112">
        <v>4</v>
      </c>
      <c r="O282" s="112" t="s">
        <v>27</v>
      </c>
      <c r="P282" s="112"/>
      <c r="Q282" s="65"/>
      <c r="R282" s="65"/>
      <c r="S282" s="65"/>
      <c r="T282" s="65"/>
      <c r="U282" s="65"/>
    </row>
    <row r="283" spans="1:21" s="46" customFormat="1" ht="25" customHeight="1" x14ac:dyDescent="0.3">
      <c r="A283" s="52">
        <f t="shared" si="6"/>
        <v>45748</v>
      </c>
      <c r="B283" s="55">
        <v>45748</v>
      </c>
      <c r="C283" s="47" t="s">
        <v>80</v>
      </c>
      <c r="D283" s="42">
        <v>3978</v>
      </c>
      <c r="E283" s="42" t="s">
        <v>42</v>
      </c>
      <c r="F283" s="47" t="s">
        <v>366</v>
      </c>
      <c r="G283" s="56" t="s">
        <v>360</v>
      </c>
      <c r="H283" s="101" t="s">
        <v>379</v>
      </c>
      <c r="I283" s="118" t="s">
        <v>367</v>
      </c>
      <c r="J283" s="118" t="s">
        <v>368</v>
      </c>
      <c r="K283" s="112">
        <v>3978</v>
      </c>
      <c r="L283" s="106" t="str">
        <f>VLOOKUP($K283,sitelist!$A:$N,14,FALSE)</f>
        <v>Large</v>
      </c>
      <c r="M283" s="112" t="s">
        <v>4</v>
      </c>
      <c r="N283" s="112">
        <v>4</v>
      </c>
      <c r="O283" s="112" t="s">
        <v>28</v>
      </c>
      <c r="P283" s="112"/>
      <c r="Q283" s="65"/>
      <c r="R283" s="65"/>
      <c r="S283" s="65"/>
      <c r="T283" s="65"/>
      <c r="U283" s="65"/>
    </row>
    <row r="284" spans="1:21" s="46" customFormat="1" ht="25" customHeight="1" x14ac:dyDescent="0.3">
      <c r="A284" s="52">
        <f t="shared" si="6"/>
        <v>45748</v>
      </c>
      <c r="B284" s="55">
        <v>45748</v>
      </c>
      <c r="C284" s="47" t="s">
        <v>403</v>
      </c>
      <c r="D284" s="42">
        <v>4251</v>
      </c>
      <c r="E284" s="42" t="s">
        <v>44</v>
      </c>
      <c r="F284" s="44" t="s">
        <v>366</v>
      </c>
      <c r="G284" s="56" t="s">
        <v>360</v>
      </c>
      <c r="H284" s="101" t="s">
        <v>379</v>
      </c>
      <c r="I284" s="117" t="s">
        <v>367</v>
      </c>
      <c r="J284" s="117" t="s">
        <v>368</v>
      </c>
      <c r="K284" s="112">
        <v>4251</v>
      </c>
      <c r="L284" s="106" t="str">
        <f>VLOOKUP($K284,sitelist!$A:$N,14,FALSE)</f>
        <v>Small</v>
      </c>
      <c r="M284" s="112" t="s">
        <v>29</v>
      </c>
      <c r="N284" s="112">
        <v>10</v>
      </c>
      <c r="O284" s="112" t="s">
        <v>28</v>
      </c>
      <c r="P284" s="112"/>
      <c r="Q284" s="65"/>
      <c r="R284" s="65"/>
      <c r="S284" s="65"/>
      <c r="T284" s="65"/>
      <c r="U284" s="65"/>
    </row>
    <row r="285" spans="1:21" s="46" customFormat="1" ht="25" customHeight="1" x14ac:dyDescent="0.3">
      <c r="A285" s="52">
        <f t="shared" si="6"/>
        <v>45748</v>
      </c>
      <c r="B285" s="55">
        <v>45748</v>
      </c>
      <c r="C285" s="47" t="s">
        <v>404</v>
      </c>
      <c r="D285" s="42">
        <v>4316</v>
      </c>
      <c r="E285" s="42" t="s">
        <v>44</v>
      </c>
      <c r="F285" s="44" t="s">
        <v>366</v>
      </c>
      <c r="G285" s="56" t="s">
        <v>360</v>
      </c>
      <c r="H285" s="101" t="s">
        <v>379</v>
      </c>
      <c r="I285" s="117" t="s">
        <v>367</v>
      </c>
      <c r="J285" s="117" t="s">
        <v>368</v>
      </c>
      <c r="K285" s="112">
        <v>4316</v>
      </c>
      <c r="L285" s="106" t="str">
        <f>VLOOKUP($K285,sitelist!$A:$N,14,FALSE)</f>
        <v>Small</v>
      </c>
      <c r="M285" s="112" t="s">
        <v>29</v>
      </c>
      <c r="N285" s="112">
        <v>10</v>
      </c>
      <c r="O285" s="112" t="s">
        <v>28</v>
      </c>
      <c r="P285" s="112"/>
      <c r="Q285" s="65"/>
      <c r="R285" s="65"/>
      <c r="S285" s="65"/>
      <c r="T285" s="65"/>
      <c r="U285" s="65"/>
    </row>
    <row r="286" spans="1:21" s="46" customFormat="1" ht="25" customHeight="1" x14ac:dyDescent="0.3">
      <c r="A286" s="52">
        <f t="shared" si="6"/>
        <v>45748</v>
      </c>
      <c r="B286" s="55">
        <v>45748</v>
      </c>
      <c r="C286" s="47" t="s">
        <v>272</v>
      </c>
      <c r="D286" s="42">
        <v>4097</v>
      </c>
      <c r="E286" s="42" t="s">
        <v>44</v>
      </c>
      <c r="F286" s="44" t="s">
        <v>366</v>
      </c>
      <c r="G286" s="56" t="s">
        <v>360</v>
      </c>
      <c r="H286" s="101" t="s">
        <v>379</v>
      </c>
      <c r="I286" s="117" t="s">
        <v>367</v>
      </c>
      <c r="J286" s="117" t="s">
        <v>368</v>
      </c>
      <c r="K286" s="112">
        <v>4097</v>
      </c>
      <c r="L286" s="106" t="str">
        <f>VLOOKUP($K286,sitelist!$A:$N,14,FALSE)</f>
        <v>Large</v>
      </c>
      <c r="M286" s="112" t="s">
        <v>29</v>
      </c>
      <c r="N286" s="112">
        <v>10</v>
      </c>
      <c r="O286" s="112" t="s">
        <v>27</v>
      </c>
      <c r="P286" s="112"/>
      <c r="Q286" s="65"/>
      <c r="R286" s="65"/>
      <c r="S286" s="65"/>
      <c r="T286" s="65"/>
      <c r="U286" s="65"/>
    </row>
    <row r="287" spans="1:21" s="46" customFormat="1" ht="25" customHeight="1" x14ac:dyDescent="0.3">
      <c r="A287" s="52">
        <f t="shared" si="6"/>
        <v>45748</v>
      </c>
      <c r="B287" s="55">
        <v>45748</v>
      </c>
      <c r="C287" s="47" t="s">
        <v>84</v>
      </c>
      <c r="D287" s="42">
        <v>4098</v>
      </c>
      <c r="E287" s="42" t="s">
        <v>44</v>
      </c>
      <c r="F287" s="44" t="s">
        <v>366</v>
      </c>
      <c r="G287" s="56" t="s">
        <v>360</v>
      </c>
      <c r="H287" s="101" t="s">
        <v>379</v>
      </c>
      <c r="I287" s="117" t="s">
        <v>367</v>
      </c>
      <c r="J287" s="117" t="s">
        <v>368</v>
      </c>
      <c r="K287" s="112">
        <v>4098</v>
      </c>
      <c r="L287" s="106" t="str">
        <f>VLOOKUP($K287,sitelist!$A:$N,14,FALSE)</f>
        <v>Small</v>
      </c>
      <c r="M287" s="112" t="s">
        <v>29</v>
      </c>
      <c r="N287" s="112">
        <v>10</v>
      </c>
      <c r="O287" s="112" t="s">
        <v>28</v>
      </c>
      <c r="P287" s="112"/>
      <c r="Q287" s="65"/>
      <c r="R287" s="65"/>
      <c r="S287" s="65"/>
      <c r="T287" s="65"/>
      <c r="U287" s="65"/>
    </row>
    <row r="288" spans="1:21" s="46" customFormat="1" ht="25" customHeight="1" x14ac:dyDescent="0.3">
      <c r="A288" s="52">
        <f t="shared" si="6"/>
        <v>45748</v>
      </c>
      <c r="B288" s="55">
        <v>45748</v>
      </c>
      <c r="C288" s="47" t="s">
        <v>274</v>
      </c>
      <c r="D288" s="42">
        <v>4100</v>
      </c>
      <c r="E288" s="42" t="s">
        <v>44</v>
      </c>
      <c r="F288" s="44" t="s">
        <v>366</v>
      </c>
      <c r="G288" s="56" t="s">
        <v>360</v>
      </c>
      <c r="H288" s="101" t="s">
        <v>379</v>
      </c>
      <c r="I288" s="117" t="s">
        <v>367</v>
      </c>
      <c r="J288" s="117" t="s">
        <v>368</v>
      </c>
      <c r="K288" s="112">
        <v>4100</v>
      </c>
      <c r="L288" s="106" t="str">
        <f>VLOOKUP($K288,sitelist!$A:$N,14,FALSE)</f>
        <v>Small</v>
      </c>
      <c r="M288" s="112" t="s">
        <v>29</v>
      </c>
      <c r="N288" s="112">
        <v>10</v>
      </c>
      <c r="O288" s="112" t="s">
        <v>28</v>
      </c>
      <c r="P288" s="112"/>
      <c r="Q288" s="65"/>
      <c r="R288" s="65"/>
      <c r="S288" s="65"/>
      <c r="T288" s="65"/>
      <c r="U288" s="65"/>
    </row>
    <row r="289" spans="1:21" s="46" customFormat="1" ht="25" customHeight="1" x14ac:dyDescent="0.3">
      <c r="A289" s="52">
        <f t="shared" si="6"/>
        <v>45748</v>
      </c>
      <c r="B289" s="55">
        <v>45748</v>
      </c>
      <c r="C289" s="47" t="s">
        <v>85</v>
      </c>
      <c r="D289" s="42">
        <v>4099</v>
      </c>
      <c r="E289" s="42" t="s">
        <v>44</v>
      </c>
      <c r="F289" s="44" t="s">
        <v>366</v>
      </c>
      <c r="G289" s="56" t="s">
        <v>360</v>
      </c>
      <c r="H289" s="101" t="s">
        <v>379</v>
      </c>
      <c r="I289" s="117" t="s">
        <v>367</v>
      </c>
      <c r="J289" s="117" t="s">
        <v>368</v>
      </c>
      <c r="K289" s="112">
        <v>4099</v>
      </c>
      <c r="L289" s="106" t="str">
        <f>VLOOKUP($K289,sitelist!$A:$N,14,FALSE)</f>
        <v>Large</v>
      </c>
      <c r="M289" s="112" t="s">
        <v>29</v>
      </c>
      <c r="N289" s="112">
        <v>10</v>
      </c>
      <c r="O289" s="112" t="s">
        <v>27</v>
      </c>
      <c r="P289" s="112"/>
      <c r="Q289" s="65"/>
      <c r="R289" s="65"/>
      <c r="S289" s="65"/>
      <c r="T289" s="65"/>
      <c r="U289" s="65"/>
    </row>
    <row r="290" spans="1:21" s="46" customFormat="1" ht="25" customHeight="1" x14ac:dyDescent="0.3">
      <c r="A290" s="52">
        <f t="shared" si="6"/>
        <v>45748</v>
      </c>
      <c r="B290" s="55">
        <v>45748</v>
      </c>
      <c r="C290" s="47" t="s">
        <v>329</v>
      </c>
      <c r="D290" s="42">
        <v>4857</v>
      </c>
      <c r="E290" s="42" t="s">
        <v>67</v>
      </c>
      <c r="F290" s="47" t="s">
        <v>366</v>
      </c>
      <c r="G290" s="56" t="s">
        <v>360</v>
      </c>
      <c r="H290" s="101" t="s">
        <v>379</v>
      </c>
      <c r="I290" s="118" t="s">
        <v>367</v>
      </c>
      <c r="J290" s="118" t="s">
        <v>368</v>
      </c>
      <c r="K290" s="112">
        <v>4857</v>
      </c>
      <c r="L290" s="106" t="str">
        <f>VLOOKUP($K290,sitelist!$A:$N,14,FALSE)</f>
        <v>Large</v>
      </c>
      <c r="M290" s="112" t="s">
        <v>68</v>
      </c>
      <c r="N290" s="112">
        <v>7</v>
      </c>
      <c r="O290" s="112" t="s">
        <v>27</v>
      </c>
      <c r="P290" s="112"/>
      <c r="Q290" s="65"/>
      <c r="R290" s="65"/>
      <c r="S290" s="65"/>
      <c r="T290" s="65"/>
      <c r="U290" s="65"/>
    </row>
    <row r="291" spans="1:21" s="46" customFormat="1" ht="25" customHeight="1" x14ac:dyDescent="0.3">
      <c r="A291" s="52">
        <f t="shared" si="6"/>
        <v>45748</v>
      </c>
      <c r="B291" s="55">
        <v>45748</v>
      </c>
      <c r="C291" s="47" t="s">
        <v>105</v>
      </c>
      <c r="D291" s="42">
        <v>4864</v>
      </c>
      <c r="E291" s="42" t="s">
        <v>67</v>
      </c>
      <c r="F291" s="47" t="s">
        <v>366</v>
      </c>
      <c r="G291" s="56" t="s">
        <v>360</v>
      </c>
      <c r="H291" s="101" t="s">
        <v>379</v>
      </c>
      <c r="I291" s="118" t="s">
        <v>367</v>
      </c>
      <c r="J291" s="118" t="s">
        <v>368</v>
      </c>
      <c r="K291" s="112">
        <v>4864</v>
      </c>
      <c r="L291" s="106" t="str">
        <f>VLOOKUP($K291,sitelist!$A:$N,14,FALSE)</f>
        <v>Large</v>
      </c>
      <c r="M291" s="112" t="s">
        <v>68</v>
      </c>
      <c r="N291" s="112">
        <v>7</v>
      </c>
      <c r="O291" s="112" t="s">
        <v>28</v>
      </c>
      <c r="P291" s="112"/>
      <c r="Q291" s="65"/>
      <c r="R291" s="65"/>
      <c r="S291" s="65"/>
      <c r="T291" s="65"/>
      <c r="U291" s="65"/>
    </row>
    <row r="292" spans="1:21" s="46" customFormat="1" ht="29.15" customHeight="1" thickBot="1" x14ac:dyDescent="0.35">
      <c r="A292" s="52">
        <f t="shared" si="6"/>
        <v>45748</v>
      </c>
      <c r="B292" s="55">
        <v>45748</v>
      </c>
      <c r="C292" s="47" t="s">
        <v>102</v>
      </c>
      <c r="D292" s="42">
        <v>4823</v>
      </c>
      <c r="E292" s="42" t="s">
        <v>30</v>
      </c>
      <c r="F292" s="44" t="s">
        <v>359</v>
      </c>
      <c r="G292" s="56" t="s">
        <v>360</v>
      </c>
      <c r="H292" s="101" t="s">
        <v>385</v>
      </c>
      <c r="I292" s="117" t="s">
        <v>364</v>
      </c>
      <c r="J292" s="117" t="s">
        <v>365</v>
      </c>
      <c r="K292" s="112">
        <v>4823</v>
      </c>
      <c r="L292" s="106" t="str">
        <f>VLOOKUP($K292,sitelist!$A:$N,14,FALSE)</f>
        <v>Small</v>
      </c>
      <c r="M292" s="112" t="s">
        <v>412</v>
      </c>
      <c r="N292" s="112">
        <v>14</v>
      </c>
      <c r="O292" s="112" t="s">
        <v>28</v>
      </c>
      <c r="P292" s="112"/>
      <c r="Q292" s="65"/>
      <c r="R292" s="65"/>
      <c r="S292" s="65"/>
      <c r="T292" s="65"/>
      <c r="U292" s="65"/>
    </row>
    <row r="293" spans="1:21" s="46" customFormat="1" ht="25" customHeight="1" thickBot="1" x14ac:dyDescent="0.35">
      <c r="A293" s="53"/>
      <c r="B293" s="130" t="s">
        <v>12</v>
      </c>
      <c r="C293" s="131"/>
      <c r="D293" s="131"/>
      <c r="E293" s="131"/>
      <c r="F293" s="131"/>
      <c r="G293" s="131"/>
      <c r="H293" s="132"/>
      <c r="I293" s="116"/>
      <c r="J293" s="116"/>
      <c r="K293" s="107"/>
      <c r="L293" s="107"/>
      <c r="M293" s="107"/>
      <c r="N293" s="107"/>
      <c r="O293" s="107"/>
      <c r="P293" s="112"/>
      <c r="Q293" s="65"/>
      <c r="R293" s="65"/>
      <c r="S293" s="65"/>
      <c r="T293" s="65"/>
      <c r="U293" s="65"/>
    </row>
    <row r="294" spans="1:21" s="46" customFormat="1" ht="25" customHeight="1" x14ac:dyDescent="0.3">
      <c r="A294" s="53"/>
      <c r="B294" s="71" t="s">
        <v>1</v>
      </c>
      <c r="C294" s="72" t="s">
        <v>39</v>
      </c>
      <c r="D294" s="72" t="s">
        <v>40</v>
      </c>
      <c r="E294" s="72" t="s">
        <v>41</v>
      </c>
      <c r="F294" s="72" t="s">
        <v>0</v>
      </c>
      <c r="G294" s="72" t="s">
        <v>356</v>
      </c>
      <c r="H294" s="102" t="s">
        <v>363</v>
      </c>
      <c r="I294" s="116"/>
      <c r="J294" s="116"/>
      <c r="K294" s="107"/>
      <c r="L294" s="107"/>
      <c r="M294" s="107"/>
      <c r="N294" s="107"/>
      <c r="O294" s="107"/>
      <c r="P294" s="112"/>
      <c r="Q294" s="65"/>
      <c r="R294" s="65"/>
      <c r="S294" s="65"/>
      <c r="T294" s="65"/>
      <c r="U294" s="65"/>
    </row>
    <row r="295" spans="1:21" s="46" customFormat="1" ht="25" customHeight="1" x14ac:dyDescent="0.3">
      <c r="A295" s="53">
        <f t="shared" ref="A295:A327" si="7">B295</f>
        <v>45717</v>
      </c>
      <c r="B295" s="55">
        <v>45717</v>
      </c>
      <c r="C295" s="81" t="s">
        <v>128</v>
      </c>
      <c r="D295" s="82">
        <v>5533</v>
      </c>
      <c r="E295" s="82" t="s">
        <v>6</v>
      </c>
      <c r="F295" s="44" t="s">
        <v>419</v>
      </c>
      <c r="G295" s="83" t="s">
        <v>26</v>
      </c>
      <c r="H295" s="101" t="s">
        <v>379</v>
      </c>
      <c r="I295" s="117" t="s">
        <v>367</v>
      </c>
      <c r="J295" s="117" t="s">
        <v>368</v>
      </c>
      <c r="K295" s="104">
        <v>5533</v>
      </c>
      <c r="L295" s="104" t="str">
        <f>VLOOKUP($K295,sitelist!$A:$N,14,FALSE)</f>
        <v>Small</v>
      </c>
      <c r="M295" s="104" t="s">
        <v>6</v>
      </c>
      <c r="N295" s="104">
        <v>13</v>
      </c>
      <c r="O295" s="112" t="s">
        <v>28</v>
      </c>
      <c r="P295" s="112"/>
      <c r="Q295" s="65"/>
      <c r="R295" s="65"/>
      <c r="S295" s="65"/>
      <c r="T295" s="65"/>
      <c r="U295" s="65"/>
    </row>
    <row r="296" spans="1:21" s="46" customFormat="1" ht="25" customHeight="1" x14ac:dyDescent="0.3">
      <c r="A296" s="53">
        <f t="shared" si="7"/>
        <v>45717</v>
      </c>
      <c r="B296" s="55">
        <v>45717</v>
      </c>
      <c r="C296" s="81" t="s">
        <v>130</v>
      </c>
      <c r="D296" s="82">
        <v>5538</v>
      </c>
      <c r="E296" s="82" t="s">
        <v>6</v>
      </c>
      <c r="F296" s="44" t="s">
        <v>419</v>
      </c>
      <c r="G296" s="83" t="s">
        <v>26</v>
      </c>
      <c r="H296" s="101" t="s">
        <v>379</v>
      </c>
      <c r="I296" s="117" t="s">
        <v>367</v>
      </c>
      <c r="J296" s="117" t="s">
        <v>368</v>
      </c>
      <c r="K296" s="104">
        <v>5538</v>
      </c>
      <c r="L296" s="104" t="str">
        <f>VLOOKUP($K296,sitelist!$A:$N,14,FALSE)</f>
        <v>Small</v>
      </c>
      <c r="M296" s="104" t="s">
        <v>6</v>
      </c>
      <c r="N296" s="104">
        <v>13</v>
      </c>
      <c r="O296" s="112" t="s">
        <v>28</v>
      </c>
      <c r="P296" s="112"/>
      <c r="Q296" s="65"/>
      <c r="R296" s="65"/>
      <c r="S296" s="65"/>
      <c r="T296" s="65"/>
      <c r="U296" s="65"/>
    </row>
    <row r="297" spans="1:21" s="46" customFormat="1" ht="25" customHeight="1" x14ac:dyDescent="0.3">
      <c r="A297" s="53">
        <f t="shared" si="7"/>
        <v>45717</v>
      </c>
      <c r="B297" s="55">
        <v>45717</v>
      </c>
      <c r="C297" s="81" t="s">
        <v>96</v>
      </c>
      <c r="D297" s="82">
        <v>4195</v>
      </c>
      <c r="E297" s="82" t="s">
        <v>6</v>
      </c>
      <c r="F297" s="44" t="s">
        <v>419</v>
      </c>
      <c r="G297" s="83" t="s">
        <v>26</v>
      </c>
      <c r="H297" s="101" t="s">
        <v>379</v>
      </c>
      <c r="I297" s="117" t="s">
        <v>367</v>
      </c>
      <c r="J297" s="117" t="s">
        <v>368</v>
      </c>
      <c r="K297" s="104">
        <v>4195</v>
      </c>
      <c r="L297" s="104" t="str">
        <f>VLOOKUP($K297,sitelist!$A:$N,14,FALSE)</f>
        <v>Small</v>
      </c>
      <c r="M297" s="104" t="s">
        <v>6</v>
      </c>
      <c r="N297" s="104">
        <v>13</v>
      </c>
      <c r="O297" s="112" t="s">
        <v>28</v>
      </c>
      <c r="P297" s="112"/>
      <c r="Q297" s="65"/>
      <c r="R297" s="65"/>
      <c r="S297" s="65"/>
      <c r="T297" s="65"/>
      <c r="U297" s="65"/>
    </row>
    <row r="298" spans="1:21" s="46" customFormat="1" ht="25" customHeight="1" x14ac:dyDescent="0.3">
      <c r="A298" s="53">
        <f t="shared" si="7"/>
        <v>45717</v>
      </c>
      <c r="B298" s="55">
        <v>45717</v>
      </c>
      <c r="C298" s="81" t="s">
        <v>101</v>
      </c>
      <c r="D298" s="82">
        <v>4699</v>
      </c>
      <c r="E298" s="82" t="s">
        <v>6</v>
      </c>
      <c r="F298" s="44" t="s">
        <v>419</v>
      </c>
      <c r="G298" s="83" t="s">
        <v>26</v>
      </c>
      <c r="H298" s="101" t="s">
        <v>379</v>
      </c>
      <c r="I298" s="117" t="s">
        <v>367</v>
      </c>
      <c r="J298" s="117" t="s">
        <v>368</v>
      </c>
      <c r="K298" s="104">
        <v>4699</v>
      </c>
      <c r="L298" s="104" t="str">
        <f>VLOOKUP($K298,sitelist!$A:$N,14,FALSE)</f>
        <v>Small</v>
      </c>
      <c r="M298" s="104" t="s">
        <v>6</v>
      </c>
      <c r="N298" s="104">
        <v>13</v>
      </c>
      <c r="O298" s="112" t="s">
        <v>28</v>
      </c>
      <c r="P298" s="112"/>
      <c r="Q298" s="65"/>
      <c r="R298" s="65"/>
      <c r="S298" s="65"/>
      <c r="T298" s="65"/>
      <c r="U298" s="65"/>
    </row>
    <row r="299" spans="1:21" s="46" customFormat="1" ht="25" customHeight="1" x14ac:dyDescent="0.3">
      <c r="A299" s="53">
        <f t="shared" si="7"/>
        <v>45717</v>
      </c>
      <c r="B299" s="50">
        <v>45717</v>
      </c>
      <c r="C299" s="73" t="s">
        <v>404</v>
      </c>
      <c r="D299" s="74">
        <v>4316</v>
      </c>
      <c r="E299" s="74" t="s">
        <v>44</v>
      </c>
      <c r="F299" s="73" t="s">
        <v>369</v>
      </c>
      <c r="G299" s="30" t="s">
        <v>26</v>
      </c>
      <c r="H299" s="100" t="s">
        <v>374</v>
      </c>
      <c r="I299" s="116" t="s">
        <v>372</v>
      </c>
      <c r="J299" s="116" t="s">
        <v>373</v>
      </c>
      <c r="K299" s="107">
        <v>4316</v>
      </c>
      <c r="L299" s="104" t="str">
        <f>VLOOKUP($K299,sitelist!$A:$N,14,FALSE)</f>
        <v>Small</v>
      </c>
      <c r="M299" s="107" t="s">
        <v>29</v>
      </c>
      <c r="N299" s="107">
        <v>10</v>
      </c>
      <c r="O299" s="107" t="s">
        <v>28</v>
      </c>
      <c r="P299" s="112"/>
      <c r="Q299" s="65"/>
      <c r="R299" s="65"/>
      <c r="S299" s="65"/>
      <c r="T299" s="65"/>
      <c r="U299" s="65"/>
    </row>
    <row r="300" spans="1:21" s="46" customFormat="1" ht="25" customHeight="1" x14ac:dyDescent="0.3">
      <c r="A300" s="53">
        <f t="shared" si="7"/>
        <v>45717</v>
      </c>
      <c r="B300" s="50">
        <v>45717</v>
      </c>
      <c r="C300" s="47" t="s">
        <v>45</v>
      </c>
      <c r="D300" s="42">
        <v>4109</v>
      </c>
      <c r="E300" s="42" t="s">
        <v>42</v>
      </c>
      <c r="F300" s="44" t="s">
        <v>366</v>
      </c>
      <c r="G300" s="30" t="s">
        <v>360</v>
      </c>
      <c r="H300" s="100" t="s">
        <v>379</v>
      </c>
      <c r="I300" s="116" t="s">
        <v>367</v>
      </c>
      <c r="J300" s="116" t="s">
        <v>368</v>
      </c>
      <c r="K300" s="107">
        <v>4109</v>
      </c>
      <c r="L300" s="104" t="str">
        <f>VLOOKUP($K300,sitelist!$A:$N,14,FALSE)</f>
        <v>Large</v>
      </c>
      <c r="M300" s="107" t="s">
        <v>15</v>
      </c>
      <c r="N300" s="107">
        <v>1</v>
      </c>
      <c r="O300" s="107" t="s">
        <v>27</v>
      </c>
      <c r="P300" s="112"/>
      <c r="Q300" s="65"/>
      <c r="R300" s="65"/>
      <c r="S300" s="65"/>
      <c r="T300" s="65"/>
      <c r="U300" s="65"/>
    </row>
    <row r="301" spans="1:21" s="46" customFormat="1" ht="25" customHeight="1" x14ac:dyDescent="0.3">
      <c r="A301" s="53">
        <f t="shared" si="7"/>
        <v>45717</v>
      </c>
      <c r="B301" s="50">
        <v>45717</v>
      </c>
      <c r="C301" s="47" t="s">
        <v>46</v>
      </c>
      <c r="D301" s="42">
        <v>4256</v>
      </c>
      <c r="E301" s="42" t="s">
        <v>42</v>
      </c>
      <c r="F301" s="44" t="s">
        <v>366</v>
      </c>
      <c r="G301" s="30" t="s">
        <v>360</v>
      </c>
      <c r="H301" s="100" t="s">
        <v>379</v>
      </c>
      <c r="I301" s="116" t="s">
        <v>367</v>
      </c>
      <c r="J301" s="116" t="s">
        <v>368</v>
      </c>
      <c r="K301" s="107">
        <v>4256</v>
      </c>
      <c r="L301" s="104" t="str">
        <f>VLOOKUP($K301,sitelist!$A:$N,14,FALSE)</f>
        <v>Small</v>
      </c>
      <c r="M301" s="107" t="s">
        <v>15</v>
      </c>
      <c r="N301" s="107">
        <v>1</v>
      </c>
      <c r="O301" s="107" t="s">
        <v>28</v>
      </c>
      <c r="P301" s="112"/>
      <c r="Q301" s="65"/>
      <c r="R301" s="65"/>
      <c r="S301" s="65"/>
      <c r="T301" s="65"/>
      <c r="U301" s="65"/>
    </row>
    <row r="302" spans="1:21" s="46" customFormat="1" ht="25" customHeight="1" x14ac:dyDescent="0.3">
      <c r="A302" s="53">
        <f t="shared" si="7"/>
        <v>45717</v>
      </c>
      <c r="B302" s="50">
        <v>45717</v>
      </c>
      <c r="C302" s="47" t="s">
        <v>140</v>
      </c>
      <c r="D302" s="42">
        <v>4186</v>
      </c>
      <c r="E302" s="42" t="s">
        <v>44</v>
      </c>
      <c r="F302" s="44" t="s">
        <v>366</v>
      </c>
      <c r="G302" s="30" t="s">
        <v>360</v>
      </c>
      <c r="H302" s="100" t="s">
        <v>379</v>
      </c>
      <c r="I302" s="116" t="s">
        <v>367</v>
      </c>
      <c r="J302" s="116" t="s">
        <v>368</v>
      </c>
      <c r="K302" s="107">
        <v>4186</v>
      </c>
      <c r="L302" s="104" t="str">
        <f>VLOOKUP($K302,sitelist!$A:$N,14,FALSE)</f>
        <v>Small</v>
      </c>
      <c r="M302" s="107" t="s">
        <v>29</v>
      </c>
      <c r="N302" s="107">
        <v>10</v>
      </c>
      <c r="O302" s="107" t="s">
        <v>28</v>
      </c>
      <c r="P302" s="112"/>
      <c r="Q302" s="65"/>
      <c r="R302" s="65"/>
      <c r="S302" s="65"/>
      <c r="T302" s="65"/>
      <c r="U302" s="65"/>
    </row>
    <row r="303" spans="1:21" s="46" customFormat="1" ht="25" customHeight="1" x14ac:dyDescent="0.3">
      <c r="A303" s="53">
        <f t="shared" si="7"/>
        <v>45717</v>
      </c>
      <c r="B303" s="50">
        <v>45717</v>
      </c>
      <c r="C303" s="47" t="s">
        <v>51</v>
      </c>
      <c r="D303" s="42">
        <v>4832</v>
      </c>
      <c r="E303" s="42" t="s">
        <v>44</v>
      </c>
      <c r="F303" s="44" t="s">
        <v>366</v>
      </c>
      <c r="G303" s="30" t="s">
        <v>360</v>
      </c>
      <c r="H303" s="100" t="s">
        <v>379</v>
      </c>
      <c r="I303" s="116" t="s">
        <v>367</v>
      </c>
      <c r="J303" s="116" t="s">
        <v>368</v>
      </c>
      <c r="K303" s="107">
        <v>4832</v>
      </c>
      <c r="L303" s="104" t="str">
        <f>VLOOKUP($K303,sitelist!$A:$N,14,FALSE)</f>
        <v>Large</v>
      </c>
      <c r="M303" s="107" t="s">
        <v>29</v>
      </c>
      <c r="N303" s="107">
        <v>10</v>
      </c>
      <c r="O303" s="107" t="s">
        <v>27</v>
      </c>
      <c r="P303" s="112"/>
      <c r="Q303" s="65"/>
      <c r="R303" s="65"/>
      <c r="S303" s="65"/>
      <c r="T303" s="65"/>
      <c r="U303" s="65"/>
    </row>
    <row r="304" spans="1:21" s="46" customFormat="1" ht="25" customHeight="1" x14ac:dyDescent="0.3">
      <c r="A304" s="53">
        <f t="shared" si="7"/>
        <v>45717</v>
      </c>
      <c r="B304" s="50">
        <v>45717</v>
      </c>
      <c r="C304" s="47" t="s">
        <v>211</v>
      </c>
      <c r="D304" s="42">
        <v>4829</v>
      </c>
      <c r="E304" s="42" t="s">
        <v>44</v>
      </c>
      <c r="F304" s="44" t="s">
        <v>366</v>
      </c>
      <c r="G304" s="30" t="s">
        <v>360</v>
      </c>
      <c r="H304" s="100" t="s">
        <v>379</v>
      </c>
      <c r="I304" s="116" t="s">
        <v>367</v>
      </c>
      <c r="J304" s="116" t="s">
        <v>368</v>
      </c>
      <c r="K304" s="107">
        <v>4829</v>
      </c>
      <c r="L304" s="104" t="str">
        <f>VLOOKUP($K304,sitelist!$A:$N,14,FALSE)</f>
        <v/>
      </c>
      <c r="M304" s="107" t="s">
        <v>29</v>
      </c>
      <c r="N304" s="107">
        <v>10</v>
      </c>
      <c r="O304" s="107" t="s">
        <v>28</v>
      </c>
      <c r="P304" s="112"/>
      <c r="Q304" s="65"/>
      <c r="R304" s="65"/>
      <c r="S304" s="65"/>
      <c r="T304" s="65"/>
      <c r="U304" s="65"/>
    </row>
    <row r="305" spans="1:21" s="46" customFormat="1" ht="25" customHeight="1" x14ac:dyDescent="0.3">
      <c r="A305" s="53">
        <f t="shared" si="7"/>
        <v>45717</v>
      </c>
      <c r="B305" s="50">
        <v>45717</v>
      </c>
      <c r="C305" s="47" t="s">
        <v>353</v>
      </c>
      <c r="D305" s="42">
        <v>4092</v>
      </c>
      <c r="E305" s="42" t="s">
        <v>44</v>
      </c>
      <c r="F305" s="44" t="s">
        <v>366</v>
      </c>
      <c r="G305" s="30" t="s">
        <v>360</v>
      </c>
      <c r="H305" s="100" t="s">
        <v>379</v>
      </c>
      <c r="I305" s="116" t="s">
        <v>367</v>
      </c>
      <c r="J305" s="116" t="s">
        <v>368</v>
      </c>
      <c r="K305" s="107">
        <v>4092</v>
      </c>
      <c r="L305" s="104" t="str">
        <f>VLOOKUP($K305,sitelist!$A:$N,14,FALSE)</f>
        <v>Small</v>
      </c>
      <c r="M305" s="107" t="s">
        <v>29</v>
      </c>
      <c r="N305" s="107">
        <v>10</v>
      </c>
      <c r="O305" s="107" t="s">
        <v>28</v>
      </c>
      <c r="P305" s="112"/>
      <c r="Q305" s="65"/>
      <c r="R305" s="65"/>
      <c r="S305" s="65"/>
      <c r="T305" s="65"/>
      <c r="U305" s="65"/>
    </row>
    <row r="306" spans="1:21" s="46" customFormat="1" ht="25" customHeight="1" x14ac:dyDescent="0.3">
      <c r="A306" s="53">
        <f t="shared" si="7"/>
        <v>45717</v>
      </c>
      <c r="B306" s="50">
        <v>45717</v>
      </c>
      <c r="C306" s="47" t="s">
        <v>353</v>
      </c>
      <c r="D306" s="42">
        <v>4092</v>
      </c>
      <c r="E306" s="42" t="s">
        <v>44</v>
      </c>
      <c r="F306" s="47" t="s">
        <v>366</v>
      </c>
      <c r="G306" s="30" t="s">
        <v>360</v>
      </c>
      <c r="H306" s="100" t="s">
        <v>382</v>
      </c>
      <c r="I306" s="118" t="s">
        <v>378</v>
      </c>
      <c r="J306" s="118" t="s">
        <v>362</v>
      </c>
      <c r="K306" s="107">
        <v>4092</v>
      </c>
      <c r="L306" s="104" t="str">
        <f>VLOOKUP($K306,sitelist!$A:$N,14,FALSE)</f>
        <v>Small</v>
      </c>
      <c r="M306" s="107" t="s">
        <v>29</v>
      </c>
      <c r="N306" s="107">
        <v>10</v>
      </c>
      <c r="O306" s="107" t="s">
        <v>28</v>
      </c>
      <c r="P306" s="112"/>
      <c r="Q306" s="65"/>
      <c r="R306" s="65"/>
      <c r="S306" s="65"/>
      <c r="T306" s="65"/>
      <c r="U306" s="65"/>
    </row>
    <row r="307" spans="1:21" s="46" customFormat="1" ht="25" customHeight="1" x14ac:dyDescent="0.3">
      <c r="A307" s="53">
        <f t="shared" si="7"/>
        <v>45717</v>
      </c>
      <c r="B307" s="50">
        <v>45717</v>
      </c>
      <c r="C307" s="47" t="s">
        <v>354</v>
      </c>
      <c r="D307" s="42">
        <v>4232</v>
      </c>
      <c r="E307" s="42" t="s">
        <v>42</v>
      </c>
      <c r="F307" s="44" t="s">
        <v>366</v>
      </c>
      <c r="G307" s="30" t="s">
        <v>360</v>
      </c>
      <c r="H307" s="100" t="s">
        <v>379</v>
      </c>
      <c r="I307" s="116" t="s">
        <v>367</v>
      </c>
      <c r="J307" s="116" t="s">
        <v>368</v>
      </c>
      <c r="K307" s="107">
        <v>4232</v>
      </c>
      <c r="L307" s="104" t="str">
        <f>VLOOKUP($K307,sitelist!$A:$N,14,FALSE)</f>
        <v/>
      </c>
      <c r="M307" s="107" t="s">
        <v>4</v>
      </c>
      <c r="N307" s="107">
        <v>4</v>
      </c>
      <c r="O307" s="107" t="s">
        <v>28</v>
      </c>
      <c r="P307" s="112"/>
      <c r="Q307" s="65"/>
      <c r="R307" s="65"/>
      <c r="S307" s="65"/>
      <c r="T307" s="65"/>
      <c r="U307" s="65"/>
    </row>
    <row r="308" spans="1:21" s="46" customFormat="1" ht="25" customHeight="1" x14ac:dyDescent="0.3">
      <c r="A308" s="53">
        <f t="shared" si="7"/>
        <v>45717</v>
      </c>
      <c r="B308" s="50">
        <v>45717</v>
      </c>
      <c r="C308" s="47" t="s">
        <v>65</v>
      </c>
      <c r="D308" s="42">
        <v>3982</v>
      </c>
      <c r="E308" s="42" t="s">
        <v>42</v>
      </c>
      <c r="F308" s="44" t="s">
        <v>366</v>
      </c>
      <c r="G308" s="30" t="s">
        <v>360</v>
      </c>
      <c r="H308" s="100" t="s">
        <v>379</v>
      </c>
      <c r="I308" s="116" t="s">
        <v>367</v>
      </c>
      <c r="J308" s="116" t="s">
        <v>368</v>
      </c>
      <c r="K308" s="107">
        <v>3982</v>
      </c>
      <c r="L308" s="104" t="str">
        <f>VLOOKUP($K308,sitelist!$A:$N,14,FALSE)</f>
        <v>Large</v>
      </c>
      <c r="M308" s="107" t="s">
        <v>4</v>
      </c>
      <c r="N308" s="107">
        <v>4</v>
      </c>
      <c r="O308" s="107" t="s">
        <v>27</v>
      </c>
      <c r="P308" s="112"/>
      <c r="Q308" s="65"/>
      <c r="R308" s="65"/>
      <c r="S308" s="65"/>
      <c r="T308" s="65"/>
      <c r="U308" s="65"/>
    </row>
    <row r="309" spans="1:21" s="46" customFormat="1" ht="25" customHeight="1" x14ac:dyDescent="0.3">
      <c r="A309" s="53">
        <f t="shared" si="7"/>
        <v>45717</v>
      </c>
      <c r="B309" s="50">
        <v>45717</v>
      </c>
      <c r="C309" s="47" t="s">
        <v>93</v>
      </c>
      <c r="D309" s="42">
        <v>4183</v>
      </c>
      <c r="E309" s="42" t="s">
        <v>42</v>
      </c>
      <c r="F309" s="44" t="s">
        <v>366</v>
      </c>
      <c r="G309" s="30" t="s">
        <v>360</v>
      </c>
      <c r="H309" s="100" t="s">
        <v>379</v>
      </c>
      <c r="I309" s="116" t="s">
        <v>367</v>
      </c>
      <c r="J309" s="116" t="s">
        <v>368</v>
      </c>
      <c r="K309" s="107">
        <v>4183</v>
      </c>
      <c r="L309" s="104" t="str">
        <f>VLOOKUP($K309,sitelist!$A:$N,14,FALSE)</f>
        <v/>
      </c>
      <c r="M309" s="107" t="s">
        <v>4</v>
      </c>
      <c r="N309" s="107">
        <v>4</v>
      </c>
      <c r="O309" s="107" t="s">
        <v>28</v>
      </c>
      <c r="P309" s="112"/>
      <c r="Q309" s="65"/>
      <c r="R309" s="65"/>
      <c r="S309" s="65"/>
      <c r="T309" s="65"/>
      <c r="U309" s="65"/>
    </row>
    <row r="310" spans="1:21" s="46" customFormat="1" ht="25" customHeight="1" x14ac:dyDescent="0.3">
      <c r="A310" s="53">
        <f t="shared" si="7"/>
        <v>45717</v>
      </c>
      <c r="B310" s="50">
        <v>45717</v>
      </c>
      <c r="C310" s="47" t="s">
        <v>237</v>
      </c>
      <c r="D310" s="42">
        <v>4045</v>
      </c>
      <c r="E310" s="42" t="s">
        <v>42</v>
      </c>
      <c r="F310" s="44" t="s">
        <v>366</v>
      </c>
      <c r="G310" s="30" t="s">
        <v>360</v>
      </c>
      <c r="H310" s="100" t="s">
        <v>379</v>
      </c>
      <c r="I310" s="116" t="s">
        <v>367</v>
      </c>
      <c r="J310" s="116" t="s">
        <v>368</v>
      </c>
      <c r="K310" s="107">
        <v>4045</v>
      </c>
      <c r="L310" s="104" t="str">
        <f>VLOOKUP($K310,sitelist!$A:$N,14,FALSE)</f>
        <v>Large</v>
      </c>
      <c r="M310" s="107" t="s">
        <v>4</v>
      </c>
      <c r="N310" s="107">
        <v>4</v>
      </c>
      <c r="O310" s="107" t="s">
        <v>27</v>
      </c>
      <c r="P310" s="112"/>
      <c r="Q310" s="65"/>
      <c r="R310" s="65"/>
      <c r="S310" s="65"/>
      <c r="T310" s="65"/>
      <c r="U310" s="65"/>
    </row>
    <row r="311" spans="1:21" s="46" customFormat="1" ht="25" customHeight="1" x14ac:dyDescent="0.3">
      <c r="A311" s="53">
        <f t="shared" si="7"/>
        <v>45717</v>
      </c>
      <c r="B311" s="50">
        <v>45717</v>
      </c>
      <c r="C311" s="47" t="s">
        <v>80</v>
      </c>
      <c r="D311" s="42">
        <v>3978</v>
      </c>
      <c r="E311" s="42" t="s">
        <v>42</v>
      </c>
      <c r="F311" s="44" t="s">
        <v>366</v>
      </c>
      <c r="G311" s="30" t="s">
        <v>360</v>
      </c>
      <c r="H311" s="100" t="s">
        <v>379</v>
      </c>
      <c r="I311" s="116" t="s">
        <v>367</v>
      </c>
      <c r="J311" s="116" t="s">
        <v>368</v>
      </c>
      <c r="K311" s="107">
        <v>3978</v>
      </c>
      <c r="L311" s="104" t="str">
        <f>VLOOKUP($K311,sitelist!$A:$N,14,FALSE)</f>
        <v>Large</v>
      </c>
      <c r="M311" s="107" t="s">
        <v>4</v>
      </c>
      <c r="N311" s="107">
        <v>4</v>
      </c>
      <c r="O311" s="107" t="s">
        <v>28</v>
      </c>
      <c r="P311" s="112"/>
      <c r="Q311" s="65"/>
      <c r="R311" s="65"/>
      <c r="S311" s="65"/>
      <c r="T311" s="65"/>
      <c r="U311" s="65"/>
    </row>
    <row r="312" spans="1:21" s="46" customFormat="1" ht="25" customHeight="1" x14ac:dyDescent="0.3">
      <c r="A312" s="53">
        <f t="shared" si="7"/>
        <v>45717</v>
      </c>
      <c r="B312" s="55">
        <v>45717</v>
      </c>
      <c r="C312" s="47" t="s">
        <v>403</v>
      </c>
      <c r="D312" s="42">
        <v>4251</v>
      </c>
      <c r="E312" s="42" t="s">
        <v>44</v>
      </c>
      <c r="F312" s="44" t="s">
        <v>366</v>
      </c>
      <c r="G312" s="56" t="s">
        <v>360</v>
      </c>
      <c r="H312" s="101" t="s">
        <v>379</v>
      </c>
      <c r="I312" s="116" t="s">
        <v>367</v>
      </c>
      <c r="J312" s="116" t="s">
        <v>368</v>
      </c>
      <c r="K312" s="107">
        <v>4251</v>
      </c>
      <c r="L312" s="104" t="str">
        <f>VLOOKUP($K312,sitelist!$A:$N,14,FALSE)</f>
        <v>Small</v>
      </c>
      <c r="M312" s="107" t="s">
        <v>29</v>
      </c>
      <c r="N312" s="107">
        <v>10</v>
      </c>
      <c r="O312" s="107" t="s">
        <v>28</v>
      </c>
      <c r="P312" s="112"/>
      <c r="Q312" s="65"/>
      <c r="R312" s="65"/>
      <c r="S312" s="65"/>
      <c r="T312" s="65"/>
      <c r="U312" s="65"/>
    </row>
    <row r="313" spans="1:21" s="46" customFormat="1" ht="25" customHeight="1" x14ac:dyDescent="0.3">
      <c r="A313" s="53">
        <f t="shared" si="7"/>
        <v>45717</v>
      </c>
      <c r="B313" s="55">
        <v>45717</v>
      </c>
      <c r="C313" s="47" t="s">
        <v>404</v>
      </c>
      <c r="D313" s="42">
        <v>4316</v>
      </c>
      <c r="E313" s="42" t="s">
        <v>44</v>
      </c>
      <c r="F313" s="44" t="s">
        <v>366</v>
      </c>
      <c r="G313" s="56" t="s">
        <v>360</v>
      </c>
      <c r="H313" s="101" t="s">
        <v>379</v>
      </c>
      <c r="I313" s="116" t="s">
        <v>367</v>
      </c>
      <c r="J313" s="116" t="s">
        <v>368</v>
      </c>
      <c r="K313" s="107">
        <v>4316</v>
      </c>
      <c r="L313" s="104" t="str">
        <f>VLOOKUP($K313,sitelist!$A:$N,14,FALSE)</f>
        <v>Small</v>
      </c>
      <c r="M313" s="107" t="s">
        <v>29</v>
      </c>
      <c r="N313" s="107">
        <v>10</v>
      </c>
      <c r="O313" s="107" t="s">
        <v>28</v>
      </c>
      <c r="P313" s="112"/>
      <c r="Q313" s="65"/>
      <c r="R313" s="65"/>
      <c r="S313" s="65"/>
      <c r="T313" s="65"/>
      <c r="U313" s="65"/>
    </row>
    <row r="314" spans="1:21" s="46" customFormat="1" ht="25" customHeight="1" x14ac:dyDescent="0.3">
      <c r="A314" s="53">
        <f t="shared" si="7"/>
        <v>45717</v>
      </c>
      <c r="B314" s="55">
        <v>45717</v>
      </c>
      <c r="C314" s="47" t="s">
        <v>272</v>
      </c>
      <c r="D314" s="42">
        <v>4097</v>
      </c>
      <c r="E314" s="42" t="s">
        <v>44</v>
      </c>
      <c r="F314" s="44" t="s">
        <v>366</v>
      </c>
      <c r="G314" s="56" t="s">
        <v>360</v>
      </c>
      <c r="H314" s="101" t="s">
        <v>379</v>
      </c>
      <c r="I314" s="116" t="s">
        <v>367</v>
      </c>
      <c r="J314" s="116" t="s">
        <v>368</v>
      </c>
      <c r="K314" s="107">
        <v>4097</v>
      </c>
      <c r="L314" s="104" t="str">
        <f>VLOOKUP($K314,sitelist!$A:$N,14,FALSE)</f>
        <v>Large</v>
      </c>
      <c r="M314" s="107" t="s">
        <v>29</v>
      </c>
      <c r="N314" s="107">
        <v>10</v>
      </c>
      <c r="O314" s="107" t="s">
        <v>27</v>
      </c>
      <c r="P314" s="112"/>
      <c r="Q314" s="65"/>
      <c r="R314" s="65"/>
      <c r="S314" s="65"/>
      <c r="T314" s="65"/>
      <c r="U314" s="65"/>
    </row>
    <row r="315" spans="1:21" s="46" customFormat="1" ht="25" customHeight="1" x14ac:dyDescent="0.3">
      <c r="A315" s="53">
        <f t="shared" si="7"/>
        <v>45717</v>
      </c>
      <c r="B315" s="55">
        <v>45717</v>
      </c>
      <c r="C315" s="47" t="s">
        <v>84</v>
      </c>
      <c r="D315" s="42">
        <v>4098</v>
      </c>
      <c r="E315" s="42" t="s">
        <v>44</v>
      </c>
      <c r="F315" s="44" t="s">
        <v>366</v>
      </c>
      <c r="G315" s="56" t="s">
        <v>360</v>
      </c>
      <c r="H315" s="101" t="s">
        <v>379</v>
      </c>
      <c r="I315" s="116" t="s">
        <v>367</v>
      </c>
      <c r="J315" s="116" t="s">
        <v>368</v>
      </c>
      <c r="K315" s="107">
        <v>4098</v>
      </c>
      <c r="L315" s="104" t="str">
        <f>VLOOKUP($K315,sitelist!$A:$N,14,FALSE)</f>
        <v>Small</v>
      </c>
      <c r="M315" s="107" t="s">
        <v>29</v>
      </c>
      <c r="N315" s="107">
        <v>10</v>
      </c>
      <c r="O315" s="107" t="s">
        <v>28</v>
      </c>
      <c r="P315" s="112"/>
      <c r="Q315" s="65"/>
      <c r="R315" s="65"/>
      <c r="S315" s="65"/>
      <c r="T315" s="65"/>
      <c r="U315" s="65"/>
    </row>
    <row r="316" spans="1:21" s="46" customFormat="1" ht="25" customHeight="1" x14ac:dyDescent="0.3">
      <c r="A316" s="53">
        <f t="shared" si="7"/>
        <v>45717</v>
      </c>
      <c r="B316" s="55">
        <v>45717</v>
      </c>
      <c r="C316" s="47" t="s">
        <v>274</v>
      </c>
      <c r="D316" s="42">
        <v>4100</v>
      </c>
      <c r="E316" s="42" t="s">
        <v>44</v>
      </c>
      <c r="F316" s="44" t="s">
        <v>366</v>
      </c>
      <c r="G316" s="56" t="s">
        <v>360</v>
      </c>
      <c r="H316" s="101" t="s">
        <v>379</v>
      </c>
      <c r="I316" s="116" t="s">
        <v>367</v>
      </c>
      <c r="J316" s="116" t="s">
        <v>368</v>
      </c>
      <c r="K316" s="107">
        <v>4100</v>
      </c>
      <c r="L316" s="104" t="str">
        <f>VLOOKUP($K316,sitelist!$A:$N,14,FALSE)</f>
        <v>Small</v>
      </c>
      <c r="M316" s="107" t="s">
        <v>29</v>
      </c>
      <c r="N316" s="107">
        <v>10</v>
      </c>
      <c r="O316" s="107" t="s">
        <v>28</v>
      </c>
      <c r="P316" s="112"/>
      <c r="Q316" s="65"/>
      <c r="R316" s="65"/>
      <c r="S316" s="65"/>
      <c r="T316" s="65"/>
      <c r="U316" s="65"/>
    </row>
    <row r="317" spans="1:21" s="46" customFormat="1" ht="25" customHeight="1" x14ac:dyDescent="0.3">
      <c r="A317" s="53">
        <f t="shared" si="7"/>
        <v>45717</v>
      </c>
      <c r="B317" s="55">
        <v>45717</v>
      </c>
      <c r="C317" s="47" t="s">
        <v>85</v>
      </c>
      <c r="D317" s="42">
        <v>4099</v>
      </c>
      <c r="E317" s="42" t="s">
        <v>44</v>
      </c>
      <c r="F317" s="44" t="s">
        <v>366</v>
      </c>
      <c r="G317" s="56" t="s">
        <v>360</v>
      </c>
      <c r="H317" s="101" t="s">
        <v>379</v>
      </c>
      <c r="I317" s="116" t="s">
        <v>367</v>
      </c>
      <c r="J317" s="116" t="s">
        <v>368</v>
      </c>
      <c r="K317" s="107">
        <v>4099</v>
      </c>
      <c r="L317" s="104" t="str">
        <f>VLOOKUP($K317,sitelist!$A:$N,14,FALSE)</f>
        <v>Large</v>
      </c>
      <c r="M317" s="107" t="s">
        <v>29</v>
      </c>
      <c r="N317" s="107">
        <v>10</v>
      </c>
      <c r="O317" s="107" t="s">
        <v>27</v>
      </c>
      <c r="P317" s="112"/>
      <c r="Q317" s="65"/>
      <c r="R317" s="65"/>
      <c r="S317" s="65"/>
      <c r="T317" s="65"/>
      <c r="U317" s="65"/>
    </row>
    <row r="318" spans="1:21" s="46" customFormat="1" ht="25" customHeight="1" x14ac:dyDescent="0.3">
      <c r="A318" s="53">
        <f t="shared" si="7"/>
        <v>45717</v>
      </c>
      <c r="B318" s="55">
        <v>45717</v>
      </c>
      <c r="C318" s="47" t="s">
        <v>329</v>
      </c>
      <c r="D318" s="42">
        <v>4857</v>
      </c>
      <c r="E318" s="42" t="s">
        <v>67</v>
      </c>
      <c r="F318" s="47" t="s">
        <v>366</v>
      </c>
      <c r="G318" s="56" t="s">
        <v>360</v>
      </c>
      <c r="H318" s="101" t="s">
        <v>379</v>
      </c>
      <c r="I318" s="116" t="s">
        <v>367</v>
      </c>
      <c r="J318" s="116" t="s">
        <v>368</v>
      </c>
      <c r="K318" s="107">
        <v>4857</v>
      </c>
      <c r="L318" s="104" t="str">
        <f>VLOOKUP($K318,sitelist!$A:$N,14,FALSE)</f>
        <v>Large</v>
      </c>
      <c r="M318" s="107" t="s">
        <v>68</v>
      </c>
      <c r="N318" s="107">
        <v>7</v>
      </c>
      <c r="O318" s="107" t="s">
        <v>27</v>
      </c>
      <c r="P318" s="112"/>
      <c r="Q318" s="65"/>
      <c r="R318" s="65"/>
      <c r="S318" s="65"/>
      <c r="T318" s="65"/>
      <c r="U318" s="65"/>
    </row>
    <row r="319" spans="1:21" s="46" customFormat="1" ht="25" customHeight="1" x14ac:dyDescent="0.3">
      <c r="A319" s="53">
        <f t="shared" si="7"/>
        <v>45717</v>
      </c>
      <c r="B319" s="55">
        <v>45717</v>
      </c>
      <c r="C319" s="47" t="s">
        <v>105</v>
      </c>
      <c r="D319" s="42">
        <v>4864</v>
      </c>
      <c r="E319" s="42" t="s">
        <v>67</v>
      </c>
      <c r="F319" s="47" t="s">
        <v>366</v>
      </c>
      <c r="G319" s="56" t="s">
        <v>360</v>
      </c>
      <c r="H319" s="101" t="s">
        <v>379</v>
      </c>
      <c r="I319" s="116" t="s">
        <v>367</v>
      </c>
      <c r="J319" s="116" t="s">
        <v>368</v>
      </c>
      <c r="K319" s="107">
        <v>4864</v>
      </c>
      <c r="L319" s="104" t="str">
        <f>VLOOKUP($K319,sitelist!$A:$N,14,FALSE)</f>
        <v>Large</v>
      </c>
      <c r="M319" s="107" t="s">
        <v>68</v>
      </c>
      <c r="N319" s="107">
        <v>7</v>
      </c>
      <c r="O319" s="107" t="s">
        <v>28</v>
      </c>
      <c r="P319" s="112"/>
      <c r="Q319" s="65"/>
      <c r="R319" s="65"/>
      <c r="S319" s="65"/>
      <c r="T319" s="65"/>
      <c r="U319" s="65"/>
    </row>
    <row r="320" spans="1:21" s="46" customFormat="1" ht="25" customHeight="1" x14ac:dyDescent="0.3">
      <c r="A320" s="53">
        <f t="shared" si="7"/>
        <v>45717</v>
      </c>
      <c r="B320" s="55">
        <v>45717</v>
      </c>
      <c r="C320" s="47" t="s">
        <v>323</v>
      </c>
      <c r="D320" s="42">
        <v>4209</v>
      </c>
      <c r="E320" s="42" t="s">
        <v>67</v>
      </c>
      <c r="F320" s="47" t="s">
        <v>380</v>
      </c>
      <c r="G320" s="30" t="s">
        <v>360</v>
      </c>
      <c r="H320" s="100" t="s">
        <v>417</v>
      </c>
      <c r="I320" s="116" t="s">
        <v>418</v>
      </c>
      <c r="J320" s="116" t="s">
        <v>377</v>
      </c>
      <c r="K320" s="107">
        <v>4209</v>
      </c>
      <c r="L320" s="104" t="str">
        <f>VLOOKUP($K320,sitelist!$A:$N,14,FALSE)</f>
        <v>Large</v>
      </c>
      <c r="M320" s="107" t="s">
        <v>68</v>
      </c>
      <c r="N320" s="107">
        <v>7</v>
      </c>
      <c r="O320" s="107" t="s">
        <v>27</v>
      </c>
      <c r="P320" s="112"/>
      <c r="Q320" s="65"/>
      <c r="R320" s="65"/>
      <c r="S320" s="65"/>
      <c r="T320" s="65"/>
      <c r="U320" s="65"/>
    </row>
    <row r="321" spans="1:21" s="46" customFormat="1" ht="25" customHeight="1" x14ac:dyDescent="0.3">
      <c r="A321" s="53">
        <f t="shared" si="7"/>
        <v>45717</v>
      </c>
      <c r="B321" s="50">
        <v>45717</v>
      </c>
      <c r="C321" s="47" t="s">
        <v>9</v>
      </c>
      <c r="D321" s="42">
        <v>4248</v>
      </c>
      <c r="E321" s="42" t="s">
        <v>30</v>
      </c>
      <c r="F321" s="44" t="s">
        <v>359</v>
      </c>
      <c r="G321" s="30" t="s">
        <v>360</v>
      </c>
      <c r="H321" s="100" t="s">
        <v>385</v>
      </c>
      <c r="I321" s="116" t="s">
        <v>364</v>
      </c>
      <c r="J321" s="116" t="s">
        <v>365</v>
      </c>
      <c r="K321" s="107">
        <v>4248</v>
      </c>
      <c r="L321" s="104" t="str">
        <f>VLOOKUP($K321,sitelist!$A:$N,14,FALSE)</f>
        <v>Small</v>
      </c>
      <c r="M321" s="107" t="s">
        <v>30</v>
      </c>
      <c r="N321" s="107">
        <v>14</v>
      </c>
      <c r="O321" s="107" t="s">
        <v>28</v>
      </c>
      <c r="P321" s="112"/>
      <c r="Q321" s="65"/>
      <c r="R321" s="65"/>
      <c r="S321" s="65"/>
      <c r="T321" s="65"/>
      <c r="U321" s="65"/>
    </row>
    <row r="322" spans="1:21" s="46" customFormat="1" ht="25" customHeight="1" x14ac:dyDescent="0.3">
      <c r="A322" s="53">
        <f t="shared" si="7"/>
        <v>45689</v>
      </c>
      <c r="B322" s="50">
        <v>45689</v>
      </c>
      <c r="C322" s="29" t="s">
        <v>128</v>
      </c>
      <c r="D322" s="41">
        <v>5533</v>
      </c>
      <c r="E322" s="41" t="s">
        <v>6</v>
      </c>
      <c r="F322" s="44" t="s">
        <v>419</v>
      </c>
      <c r="G322" s="31" t="s">
        <v>26</v>
      </c>
      <c r="H322" s="100" t="s">
        <v>379</v>
      </c>
      <c r="I322" s="116" t="s">
        <v>367</v>
      </c>
      <c r="J322" s="116" t="s">
        <v>368</v>
      </c>
      <c r="K322" s="106">
        <v>5533</v>
      </c>
      <c r="L322" s="104" t="str">
        <f>VLOOKUP($K322,sitelist!$A:$N,14,FALSE)</f>
        <v>Small</v>
      </c>
      <c r="M322" s="106" t="s">
        <v>6</v>
      </c>
      <c r="N322" s="106">
        <v>13</v>
      </c>
      <c r="O322" s="107" t="s">
        <v>28</v>
      </c>
      <c r="P322" s="112"/>
      <c r="Q322" s="65"/>
      <c r="R322" s="65"/>
      <c r="S322" s="65"/>
      <c r="T322" s="65"/>
      <c r="U322" s="65"/>
    </row>
    <row r="323" spans="1:21" s="46" customFormat="1" ht="25" customHeight="1" x14ac:dyDescent="0.3">
      <c r="A323" s="53">
        <f t="shared" si="7"/>
        <v>45689</v>
      </c>
      <c r="B323" s="50">
        <v>45689</v>
      </c>
      <c r="C323" s="29" t="s">
        <v>130</v>
      </c>
      <c r="D323" s="41">
        <v>5538</v>
      </c>
      <c r="E323" s="41" t="s">
        <v>6</v>
      </c>
      <c r="F323" s="44" t="s">
        <v>419</v>
      </c>
      <c r="G323" s="31" t="s">
        <v>26</v>
      </c>
      <c r="H323" s="100" t="s">
        <v>379</v>
      </c>
      <c r="I323" s="116" t="s">
        <v>367</v>
      </c>
      <c r="J323" s="116" t="s">
        <v>368</v>
      </c>
      <c r="K323" s="106">
        <v>5538</v>
      </c>
      <c r="L323" s="104" t="str">
        <f>VLOOKUP($K323,sitelist!$A:$N,14,FALSE)</f>
        <v>Small</v>
      </c>
      <c r="M323" s="106" t="s">
        <v>6</v>
      </c>
      <c r="N323" s="106">
        <v>13</v>
      </c>
      <c r="O323" s="107" t="s">
        <v>28</v>
      </c>
      <c r="P323" s="112"/>
      <c r="Q323" s="65"/>
      <c r="R323" s="65"/>
      <c r="S323" s="65"/>
      <c r="T323" s="65"/>
      <c r="U323" s="65"/>
    </row>
    <row r="324" spans="1:21" s="46" customFormat="1" ht="25" customHeight="1" x14ac:dyDescent="0.3">
      <c r="A324" s="53">
        <f t="shared" si="7"/>
        <v>45689</v>
      </c>
      <c r="B324" s="50">
        <v>45689</v>
      </c>
      <c r="C324" s="29" t="s">
        <v>143</v>
      </c>
      <c r="D324" s="41">
        <v>4188</v>
      </c>
      <c r="E324" s="42" t="s">
        <v>44</v>
      </c>
      <c r="F324" s="44" t="s">
        <v>381</v>
      </c>
      <c r="G324" s="31" t="s">
        <v>26</v>
      </c>
      <c r="H324" s="100" t="s">
        <v>383</v>
      </c>
      <c r="I324" s="117" t="s">
        <v>420</v>
      </c>
      <c r="J324" s="116" t="s">
        <v>377</v>
      </c>
      <c r="K324" s="106">
        <v>4188</v>
      </c>
      <c r="L324" s="104" t="str">
        <f>VLOOKUP($K324,sitelist!$A:$N,14,FALSE)</f>
        <v>Small</v>
      </c>
      <c r="M324" s="106" t="s">
        <v>5</v>
      </c>
      <c r="N324" s="106">
        <v>11</v>
      </c>
      <c r="O324" s="107" t="s">
        <v>28</v>
      </c>
      <c r="P324" s="112"/>
      <c r="Q324" s="65"/>
      <c r="R324" s="65"/>
      <c r="S324" s="65"/>
      <c r="T324" s="65"/>
      <c r="U324" s="65"/>
    </row>
    <row r="325" spans="1:21" s="46" customFormat="1" ht="25" customHeight="1" x14ac:dyDescent="0.3">
      <c r="A325" s="53">
        <f t="shared" si="7"/>
        <v>45689</v>
      </c>
      <c r="B325" s="50">
        <v>45689</v>
      </c>
      <c r="C325" s="29" t="s">
        <v>143</v>
      </c>
      <c r="D325" s="41">
        <v>4188</v>
      </c>
      <c r="E325" s="42" t="s">
        <v>44</v>
      </c>
      <c r="F325" s="44" t="s">
        <v>381</v>
      </c>
      <c r="G325" s="31" t="s">
        <v>26</v>
      </c>
      <c r="H325" s="101" t="s">
        <v>415</v>
      </c>
      <c r="I325" s="118" t="s">
        <v>420</v>
      </c>
      <c r="J325" s="118" t="s">
        <v>377</v>
      </c>
      <c r="K325" s="106">
        <v>4188</v>
      </c>
      <c r="L325" s="104" t="str">
        <f>VLOOKUP($K325,sitelist!$A:$N,14,FALSE)</f>
        <v>Small</v>
      </c>
      <c r="M325" s="106" t="s">
        <v>5</v>
      </c>
      <c r="N325" s="106">
        <v>11</v>
      </c>
      <c r="O325" s="107" t="s">
        <v>28</v>
      </c>
      <c r="P325" s="112"/>
      <c r="Q325" s="65"/>
      <c r="R325" s="65"/>
      <c r="S325" s="65"/>
      <c r="T325" s="65"/>
      <c r="U325" s="65"/>
    </row>
    <row r="326" spans="1:21" s="46" customFormat="1" ht="25" customHeight="1" x14ac:dyDescent="0.3">
      <c r="A326" s="53">
        <f t="shared" si="7"/>
        <v>45689</v>
      </c>
      <c r="B326" s="50">
        <v>45689</v>
      </c>
      <c r="C326" s="29" t="s">
        <v>143</v>
      </c>
      <c r="D326" s="41">
        <v>4188</v>
      </c>
      <c r="E326" s="42" t="s">
        <v>44</v>
      </c>
      <c r="F326" s="44" t="s">
        <v>381</v>
      </c>
      <c r="G326" s="31" t="s">
        <v>26</v>
      </c>
      <c r="H326" s="100" t="s">
        <v>417</v>
      </c>
      <c r="I326" s="117" t="s">
        <v>420</v>
      </c>
      <c r="J326" s="116" t="s">
        <v>377</v>
      </c>
      <c r="K326" s="106">
        <v>4188</v>
      </c>
      <c r="L326" s="104" t="str">
        <f>VLOOKUP($K326,sitelist!$A:$N,14,FALSE)</f>
        <v>Small</v>
      </c>
      <c r="M326" s="106" t="s">
        <v>5</v>
      </c>
      <c r="N326" s="106">
        <v>11</v>
      </c>
      <c r="O326" s="107" t="s">
        <v>28</v>
      </c>
      <c r="P326" s="112"/>
      <c r="Q326" s="65"/>
      <c r="R326" s="65"/>
      <c r="S326" s="65"/>
      <c r="T326" s="65"/>
      <c r="U326" s="65"/>
    </row>
    <row r="327" spans="1:21" s="46" customFormat="1" ht="25" customHeight="1" x14ac:dyDescent="0.3">
      <c r="A327" s="53">
        <f t="shared" si="7"/>
        <v>45689</v>
      </c>
      <c r="B327" s="50">
        <v>45689</v>
      </c>
      <c r="C327" s="29" t="s">
        <v>143</v>
      </c>
      <c r="D327" s="41">
        <v>4188</v>
      </c>
      <c r="E327" s="42" t="s">
        <v>44</v>
      </c>
      <c r="F327" s="44" t="s">
        <v>381</v>
      </c>
      <c r="G327" s="31" t="s">
        <v>26</v>
      </c>
      <c r="H327" s="100" t="s">
        <v>384</v>
      </c>
      <c r="I327" s="117" t="s">
        <v>421</v>
      </c>
      <c r="J327" s="116" t="s">
        <v>365</v>
      </c>
      <c r="K327" s="106">
        <v>4188</v>
      </c>
      <c r="L327" s="104" t="str">
        <f>VLOOKUP($K327,sitelist!$A:$N,14,FALSE)</f>
        <v>Small</v>
      </c>
      <c r="M327" s="106" t="s">
        <v>5</v>
      </c>
      <c r="N327" s="106">
        <v>11</v>
      </c>
      <c r="O327" s="107" t="s">
        <v>28</v>
      </c>
      <c r="P327" s="112"/>
      <c r="Q327" s="65"/>
      <c r="R327" s="65"/>
      <c r="S327" s="65"/>
      <c r="T327" s="65"/>
      <c r="U327" s="65"/>
    </row>
    <row r="328" spans="1:21" s="46" customFormat="1" ht="25" customHeight="1" x14ac:dyDescent="0.3">
      <c r="A328" s="53">
        <f t="shared" ref="A328:A352" si="8">B328</f>
        <v>45689</v>
      </c>
      <c r="B328" s="50">
        <v>45689</v>
      </c>
      <c r="C328" s="29" t="s">
        <v>96</v>
      </c>
      <c r="D328" s="41">
        <v>4195</v>
      </c>
      <c r="E328" s="41" t="s">
        <v>6</v>
      </c>
      <c r="F328" s="44" t="s">
        <v>419</v>
      </c>
      <c r="G328" s="31" t="s">
        <v>26</v>
      </c>
      <c r="H328" s="100" t="s">
        <v>379</v>
      </c>
      <c r="I328" s="116" t="s">
        <v>367</v>
      </c>
      <c r="J328" s="116" t="s">
        <v>368</v>
      </c>
      <c r="K328" s="106">
        <v>4195</v>
      </c>
      <c r="L328" s="104" t="str">
        <f>VLOOKUP($K328,sitelist!$A:$N,14,FALSE)</f>
        <v>Small</v>
      </c>
      <c r="M328" s="106" t="s">
        <v>6</v>
      </c>
      <c r="N328" s="106">
        <v>13</v>
      </c>
      <c r="O328" s="107" t="s">
        <v>28</v>
      </c>
      <c r="P328" s="112"/>
      <c r="Q328" s="65"/>
      <c r="R328" s="65"/>
      <c r="S328" s="65"/>
      <c r="T328" s="65"/>
      <c r="U328" s="65"/>
    </row>
    <row r="329" spans="1:21" s="46" customFormat="1" ht="25" customHeight="1" x14ac:dyDescent="0.3">
      <c r="A329" s="53">
        <f t="shared" si="8"/>
        <v>45689</v>
      </c>
      <c r="B329" s="50">
        <v>45689</v>
      </c>
      <c r="C329" s="29" t="s">
        <v>101</v>
      </c>
      <c r="D329" s="41">
        <v>4699</v>
      </c>
      <c r="E329" s="41" t="s">
        <v>6</v>
      </c>
      <c r="F329" s="44" t="s">
        <v>419</v>
      </c>
      <c r="G329" s="31" t="s">
        <v>26</v>
      </c>
      <c r="H329" s="100" t="s">
        <v>379</v>
      </c>
      <c r="I329" s="116" t="s">
        <v>367</v>
      </c>
      <c r="J329" s="116" t="s">
        <v>368</v>
      </c>
      <c r="K329" s="106">
        <v>4699</v>
      </c>
      <c r="L329" s="104" t="str">
        <f>VLOOKUP($K329,sitelist!$A:$N,14,FALSE)</f>
        <v>Small</v>
      </c>
      <c r="M329" s="106" t="s">
        <v>6</v>
      </c>
      <c r="N329" s="106">
        <v>13</v>
      </c>
      <c r="O329" s="107" t="s">
        <v>28</v>
      </c>
      <c r="P329" s="112"/>
      <c r="Q329" s="65"/>
      <c r="R329" s="65"/>
      <c r="S329" s="65"/>
      <c r="T329" s="65"/>
      <c r="U329" s="65"/>
    </row>
    <row r="330" spans="1:21" s="46" customFormat="1" ht="25" customHeight="1" x14ac:dyDescent="0.3">
      <c r="A330" s="53">
        <f t="shared" si="8"/>
        <v>45689</v>
      </c>
      <c r="B330" s="50">
        <v>45689</v>
      </c>
      <c r="C330" s="29" t="s">
        <v>102</v>
      </c>
      <c r="D330" s="41">
        <v>4823</v>
      </c>
      <c r="E330" s="42" t="s">
        <v>30</v>
      </c>
      <c r="F330" s="44" t="s">
        <v>359</v>
      </c>
      <c r="G330" s="31" t="s">
        <v>26</v>
      </c>
      <c r="H330" s="100" t="s">
        <v>382</v>
      </c>
      <c r="I330" s="121" t="s">
        <v>378</v>
      </c>
      <c r="J330" s="121" t="s">
        <v>362</v>
      </c>
      <c r="K330" s="106">
        <v>4823</v>
      </c>
      <c r="L330" s="104" t="str">
        <f>VLOOKUP($K330,sitelist!$A:$N,14,FALSE)</f>
        <v>Small</v>
      </c>
      <c r="M330" s="106" t="s">
        <v>412</v>
      </c>
      <c r="N330" s="106">
        <v>14</v>
      </c>
      <c r="O330" s="107" t="s">
        <v>28</v>
      </c>
      <c r="P330" s="112"/>
      <c r="Q330" s="65"/>
      <c r="R330" s="65"/>
      <c r="S330" s="65"/>
      <c r="T330" s="65"/>
      <c r="U330" s="65"/>
    </row>
    <row r="331" spans="1:21" s="46" customFormat="1" ht="25" customHeight="1" x14ac:dyDescent="0.3">
      <c r="A331" s="53">
        <f t="shared" si="8"/>
        <v>45689</v>
      </c>
      <c r="B331" s="55">
        <v>45689</v>
      </c>
      <c r="C331" s="47" t="s">
        <v>329</v>
      </c>
      <c r="D331" s="42">
        <v>4857</v>
      </c>
      <c r="E331" s="42" t="s">
        <v>67</v>
      </c>
      <c r="F331" s="75" t="s">
        <v>369</v>
      </c>
      <c r="G331" s="56" t="s">
        <v>26</v>
      </c>
      <c r="H331" s="101" t="s">
        <v>379</v>
      </c>
      <c r="I331" s="116" t="s">
        <v>367</v>
      </c>
      <c r="J331" s="116" t="s">
        <v>368</v>
      </c>
      <c r="K331" s="107">
        <v>4857</v>
      </c>
      <c r="L331" s="104" t="str">
        <f>VLOOKUP($K331,sitelist!$A:$N,14,FALSE)</f>
        <v>Large</v>
      </c>
      <c r="M331" s="107" t="s">
        <v>68</v>
      </c>
      <c r="N331" s="107">
        <v>7</v>
      </c>
      <c r="O331" s="107" t="s">
        <v>27</v>
      </c>
      <c r="P331" s="112"/>
      <c r="Q331" s="65"/>
      <c r="R331" s="65"/>
      <c r="S331" s="65"/>
      <c r="T331" s="65"/>
      <c r="U331" s="65"/>
    </row>
    <row r="332" spans="1:21" s="46" customFormat="1" ht="25" customHeight="1" x14ac:dyDescent="0.3">
      <c r="A332" s="53">
        <f t="shared" si="8"/>
        <v>45689</v>
      </c>
      <c r="B332" s="50">
        <v>45689</v>
      </c>
      <c r="C332" s="47" t="s">
        <v>105</v>
      </c>
      <c r="D332" s="42">
        <v>4864</v>
      </c>
      <c r="E332" s="42" t="s">
        <v>67</v>
      </c>
      <c r="F332" s="44" t="s">
        <v>366</v>
      </c>
      <c r="G332" s="30" t="s">
        <v>360</v>
      </c>
      <c r="H332" s="100" t="s">
        <v>379</v>
      </c>
      <c r="I332" s="116" t="s">
        <v>367</v>
      </c>
      <c r="J332" s="116" t="s">
        <v>368</v>
      </c>
      <c r="K332" s="107">
        <v>4864</v>
      </c>
      <c r="L332" s="104" t="str">
        <f>VLOOKUP($K332,sitelist!$A:$N,14,FALSE)</f>
        <v>Large</v>
      </c>
      <c r="M332" s="107" t="s">
        <v>68</v>
      </c>
      <c r="N332" s="107">
        <v>7</v>
      </c>
      <c r="O332" s="107" t="s">
        <v>28</v>
      </c>
      <c r="P332" s="112"/>
      <c r="Q332" s="65"/>
      <c r="R332" s="65"/>
      <c r="S332" s="65"/>
      <c r="T332" s="65"/>
      <c r="U332" s="65"/>
    </row>
    <row r="333" spans="1:21" s="46" customFormat="1" ht="25" customHeight="1" x14ac:dyDescent="0.3">
      <c r="A333" s="53">
        <f t="shared" si="8"/>
        <v>45689</v>
      </c>
      <c r="B333" s="50">
        <v>45689</v>
      </c>
      <c r="C333" s="47" t="s">
        <v>45</v>
      </c>
      <c r="D333" s="42">
        <v>4109</v>
      </c>
      <c r="E333" s="42" t="s">
        <v>42</v>
      </c>
      <c r="F333" s="44" t="s">
        <v>366</v>
      </c>
      <c r="G333" s="30" t="s">
        <v>360</v>
      </c>
      <c r="H333" s="100" t="s">
        <v>379</v>
      </c>
      <c r="I333" s="116" t="s">
        <v>367</v>
      </c>
      <c r="J333" s="116" t="s">
        <v>368</v>
      </c>
      <c r="K333" s="107">
        <v>4109</v>
      </c>
      <c r="L333" s="104" t="str">
        <f>VLOOKUP($K333,sitelist!$A:$N,14,FALSE)</f>
        <v>Large</v>
      </c>
      <c r="M333" s="107" t="s">
        <v>15</v>
      </c>
      <c r="N333" s="107">
        <v>1</v>
      </c>
      <c r="O333" s="107" t="s">
        <v>27</v>
      </c>
      <c r="P333" s="112"/>
      <c r="Q333" s="65"/>
      <c r="R333" s="65"/>
      <c r="S333" s="65"/>
      <c r="T333" s="65"/>
      <c r="U333" s="65"/>
    </row>
    <row r="334" spans="1:21" s="46" customFormat="1" ht="25" customHeight="1" x14ac:dyDescent="0.3">
      <c r="A334" s="53">
        <f t="shared" si="8"/>
        <v>45689</v>
      </c>
      <c r="B334" s="50">
        <v>45689</v>
      </c>
      <c r="C334" s="47" t="s">
        <v>46</v>
      </c>
      <c r="D334" s="42">
        <v>4256</v>
      </c>
      <c r="E334" s="42" t="s">
        <v>42</v>
      </c>
      <c r="F334" s="44" t="s">
        <v>366</v>
      </c>
      <c r="G334" s="30" t="s">
        <v>360</v>
      </c>
      <c r="H334" s="100" t="s">
        <v>379</v>
      </c>
      <c r="I334" s="116" t="s">
        <v>367</v>
      </c>
      <c r="J334" s="116" t="s">
        <v>368</v>
      </c>
      <c r="K334" s="107">
        <v>4256</v>
      </c>
      <c r="L334" s="104" t="str">
        <f>VLOOKUP($K334,sitelist!$A:$N,14,FALSE)</f>
        <v>Small</v>
      </c>
      <c r="M334" s="107" t="s">
        <v>15</v>
      </c>
      <c r="N334" s="107">
        <v>1</v>
      </c>
      <c r="O334" s="107" t="s">
        <v>28</v>
      </c>
      <c r="P334" s="112"/>
      <c r="Q334" s="65"/>
      <c r="R334" s="65"/>
      <c r="S334" s="65"/>
      <c r="T334" s="65"/>
      <c r="U334" s="65"/>
    </row>
    <row r="335" spans="1:21" s="46" customFormat="1" ht="25" customHeight="1" x14ac:dyDescent="0.3">
      <c r="A335" s="53">
        <f t="shared" si="8"/>
        <v>45689</v>
      </c>
      <c r="B335" s="50">
        <v>45689</v>
      </c>
      <c r="C335" s="47" t="s">
        <v>140</v>
      </c>
      <c r="D335" s="42">
        <v>4186</v>
      </c>
      <c r="E335" s="42" t="s">
        <v>44</v>
      </c>
      <c r="F335" s="44" t="s">
        <v>366</v>
      </c>
      <c r="G335" s="30" t="s">
        <v>360</v>
      </c>
      <c r="H335" s="100" t="s">
        <v>379</v>
      </c>
      <c r="I335" s="116" t="s">
        <v>367</v>
      </c>
      <c r="J335" s="116" t="s">
        <v>368</v>
      </c>
      <c r="K335" s="107">
        <v>4186</v>
      </c>
      <c r="L335" s="104" t="str">
        <f>VLOOKUP($K335,sitelist!$A:$N,14,FALSE)</f>
        <v>Small</v>
      </c>
      <c r="M335" s="107" t="s">
        <v>29</v>
      </c>
      <c r="N335" s="107">
        <v>10</v>
      </c>
      <c r="O335" s="107" t="s">
        <v>28</v>
      </c>
      <c r="P335" s="112"/>
      <c r="Q335" s="65"/>
      <c r="R335" s="65"/>
      <c r="S335" s="65"/>
      <c r="T335" s="65"/>
      <c r="U335" s="65"/>
    </row>
    <row r="336" spans="1:21" s="46" customFormat="1" ht="25" customHeight="1" x14ac:dyDescent="0.3">
      <c r="A336" s="53">
        <f t="shared" si="8"/>
        <v>45689</v>
      </c>
      <c r="B336" s="50">
        <v>45689</v>
      </c>
      <c r="C336" s="47" t="s">
        <v>51</v>
      </c>
      <c r="D336" s="42">
        <v>4832</v>
      </c>
      <c r="E336" s="42" t="s">
        <v>44</v>
      </c>
      <c r="F336" s="44" t="s">
        <v>366</v>
      </c>
      <c r="G336" s="30" t="s">
        <v>360</v>
      </c>
      <c r="H336" s="100" t="s">
        <v>379</v>
      </c>
      <c r="I336" s="116" t="s">
        <v>367</v>
      </c>
      <c r="J336" s="116" t="s">
        <v>368</v>
      </c>
      <c r="K336" s="107">
        <v>4832</v>
      </c>
      <c r="L336" s="104" t="str">
        <f>VLOOKUP($K336,sitelist!$A:$N,14,FALSE)</f>
        <v>Large</v>
      </c>
      <c r="M336" s="107" t="s">
        <v>29</v>
      </c>
      <c r="N336" s="107">
        <v>10</v>
      </c>
      <c r="O336" s="107" t="s">
        <v>27</v>
      </c>
      <c r="P336" s="112"/>
      <c r="Q336" s="65"/>
      <c r="R336" s="65"/>
      <c r="S336" s="65"/>
      <c r="T336" s="65"/>
      <c r="U336" s="65"/>
    </row>
    <row r="337" spans="1:21" s="46" customFormat="1" ht="25" customHeight="1" x14ac:dyDescent="0.3">
      <c r="A337" s="53">
        <f t="shared" si="8"/>
        <v>45689</v>
      </c>
      <c r="B337" s="50">
        <v>45689</v>
      </c>
      <c r="C337" s="47" t="s">
        <v>211</v>
      </c>
      <c r="D337" s="42">
        <v>4829</v>
      </c>
      <c r="E337" s="42" t="s">
        <v>44</v>
      </c>
      <c r="F337" s="44" t="s">
        <v>366</v>
      </c>
      <c r="G337" s="30" t="s">
        <v>360</v>
      </c>
      <c r="H337" s="100" t="s">
        <v>379</v>
      </c>
      <c r="I337" s="116" t="s">
        <v>367</v>
      </c>
      <c r="J337" s="116" t="s">
        <v>368</v>
      </c>
      <c r="K337" s="107">
        <v>4829</v>
      </c>
      <c r="L337" s="104" t="str">
        <f>VLOOKUP($K337,sitelist!$A:$N,14,FALSE)</f>
        <v/>
      </c>
      <c r="M337" s="107" t="s">
        <v>29</v>
      </c>
      <c r="N337" s="107">
        <v>10</v>
      </c>
      <c r="O337" s="107" t="s">
        <v>28</v>
      </c>
      <c r="P337" s="112"/>
      <c r="Q337" s="65"/>
      <c r="R337" s="65"/>
      <c r="S337" s="65"/>
      <c r="T337" s="65"/>
      <c r="U337" s="65"/>
    </row>
    <row r="338" spans="1:21" s="46" customFormat="1" ht="25" customHeight="1" x14ac:dyDescent="0.3">
      <c r="A338" s="53">
        <f t="shared" si="8"/>
        <v>45689</v>
      </c>
      <c r="B338" s="50">
        <v>45689</v>
      </c>
      <c r="C338" s="47" t="s">
        <v>353</v>
      </c>
      <c r="D338" s="42">
        <v>4092</v>
      </c>
      <c r="E338" s="42" t="s">
        <v>44</v>
      </c>
      <c r="F338" s="44" t="s">
        <v>366</v>
      </c>
      <c r="G338" s="30" t="s">
        <v>360</v>
      </c>
      <c r="H338" s="100" t="s">
        <v>379</v>
      </c>
      <c r="I338" s="116" t="s">
        <v>367</v>
      </c>
      <c r="J338" s="116" t="s">
        <v>368</v>
      </c>
      <c r="K338" s="107">
        <v>4092</v>
      </c>
      <c r="L338" s="104" t="str">
        <f>VLOOKUP($K338,sitelist!$A:$N,14,FALSE)</f>
        <v>Small</v>
      </c>
      <c r="M338" s="107" t="s">
        <v>29</v>
      </c>
      <c r="N338" s="107">
        <v>10</v>
      </c>
      <c r="O338" s="107" t="s">
        <v>28</v>
      </c>
      <c r="P338" s="112"/>
      <c r="Q338" s="65"/>
      <c r="R338" s="65"/>
      <c r="S338" s="65"/>
      <c r="T338" s="65"/>
      <c r="U338" s="65"/>
    </row>
    <row r="339" spans="1:21" s="46" customFormat="1" ht="25" customHeight="1" x14ac:dyDescent="0.3">
      <c r="A339" s="53">
        <f t="shared" si="8"/>
        <v>45689</v>
      </c>
      <c r="B339" s="50">
        <v>45689</v>
      </c>
      <c r="C339" s="47" t="s">
        <v>353</v>
      </c>
      <c r="D339" s="42">
        <v>4092</v>
      </c>
      <c r="E339" s="42" t="s">
        <v>44</v>
      </c>
      <c r="F339" s="44" t="s">
        <v>366</v>
      </c>
      <c r="G339" s="30" t="s">
        <v>360</v>
      </c>
      <c r="H339" s="100" t="s">
        <v>383</v>
      </c>
      <c r="I339" s="116" t="s">
        <v>376</v>
      </c>
      <c r="J339" s="116" t="s">
        <v>377</v>
      </c>
      <c r="K339" s="107">
        <v>4092</v>
      </c>
      <c r="L339" s="104" t="str">
        <f>VLOOKUP($K339,sitelist!$A:$N,14,FALSE)</f>
        <v>Small</v>
      </c>
      <c r="M339" s="107" t="s">
        <v>29</v>
      </c>
      <c r="N339" s="107">
        <v>10</v>
      </c>
      <c r="O339" s="107" t="s">
        <v>28</v>
      </c>
      <c r="P339" s="112"/>
      <c r="Q339" s="65"/>
      <c r="R339" s="65"/>
      <c r="S339" s="65"/>
      <c r="T339" s="65"/>
      <c r="U339" s="65"/>
    </row>
    <row r="340" spans="1:21" ht="25" customHeight="1" x14ac:dyDescent="0.3">
      <c r="A340" s="53">
        <f t="shared" si="8"/>
        <v>45689</v>
      </c>
      <c r="B340" s="50">
        <v>45689</v>
      </c>
      <c r="C340" s="47" t="s">
        <v>353</v>
      </c>
      <c r="D340" s="42">
        <v>4092</v>
      </c>
      <c r="E340" s="42" t="s">
        <v>44</v>
      </c>
      <c r="F340" s="44" t="s">
        <v>366</v>
      </c>
      <c r="G340" s="30" t="s">
        <v>360</v>
      </c>
      <c r="H340" s="100" t="s">
        <v>384</v>
      </c>
      <c r="I340" s="116" t="s">
        <v>375</v>
      </c>
      <c r="J340" s="116" t="s">
        <v>365</v>
      </c>
      <c r="K340" s="107">
        <v>4092</v>
      </c>
      <c r="L340" s="104" t="str">
        <f>VLOOKUP($K340,sitelist!$A:$N,14,FALSE)</f>
        <v>Small</v>
      </c>
      <c r="M340" s="107" t="s">
        <v>29</v>
      </c>
      <c r="N340" s="107">
        <v>10</v>
      </c>
      <c r="O340" s="107" t="s">
        <v>28</v>
      </c>
      <c r="P340" s="112"/>
      <c r="Q340" s="65"/>
      <c r="R340" s="65"/>
      <c r="S340" s="65"/>
      <c r="T340" s="65"/>
    </row>
    <row r="341" spans="1:21" ht="25" customHeight="1" x14ac:dyDescent="0.3">
      <c r="A341" s="53">
        <f t="shared" si="8"/>
        <v>45689</v>
      </c>
      <c r="B341" s="50">
        <v>45689</v>
      </c>
      <c r="C341" s="47" t="s">
        <v>353</v>
      </c>
      <c r="D341" s="42">
        <v>4092</v>
      </c>
      <c r="E341" s="42" t="s">
        <v>44</v>
      </c>
      <c r="F341" s="47" t="s">
        <v>366</v>
      </c>
      <c r="G341" s="30" t="s">
        <v>360</v>
      </c>
      <c r="H341" s="100" t="s">
        <v>382</v>
      </c>
      <c r="I341" s="118" t="s">
        <v>378</v>
      </c>
      <c r="J341" s="118" t="s">
        <v>362</v>
      </c>
      <c r="K341" s="107">
        <v>4092</v>
      </c>
      <c r="L341" s="104" t="str">
        <f>VLOOKUP($K341,sitelist!$A:$N,14,FALSE)</f>
        <v>Small</v>
      </c>
      <c r="M341" s="107" t="s">
        <v>29</v>
      </c>
      <c r="N341" s="107">
        <v>10</v>
      </c>
      <c r="O341" s="107" t="s">
        <v>28</v>
      </c>
      <c r="P341" s="112"/>
      <c r="Q341" s="65"/>
      <c r="R341" s="65"/>
      <c r="S341" s="65"/>
      <c r="T341" s="65"/>
    </row>
    <row r="342" spans="1:21" ht="25" customHeight="1" x14ac:dyDescent="0.3">
      <c r="A342" s="53">
        <f t="shared" si="8"/>
        <v>45689</v>
      </c>
      <c r="B342" s="50">
        <v>45689</v>
      </c>
      <c r="C342" s="47" t="s">
        <v>354</v>
      </c>
      <c r="D342" s="42">
        <v>4232</v>
      </c>
      <c r="E342" s="42" t="s">
        <v>42</v>
      </c>
      <c r="F342" s="44" t="s">
        <v>366</v>
      </c>
      <c r="G342" s="30" t="s">
        <v>360</v>
      </c>
      <c r="H342" s="100" t="s">
        <v>379</v>
      </c>
      <c r="I342" s="116" t="s">
        <v>367</v>
      </c>
      <c r="J342" s="116" t="s">
        <v>368</v>
      </c>
      <c r="K342" s="107">
        <v>4232</v>
      </c>
      <c r="L342" s="104" t="str">
        <f>VLOOKUP($K342,sitelist!$A:$N,14,FALSE)</f>
        <v/>
      </c>
      <c r="M342" s="107" t="s">
        <v>4</v>
      </c>
      <c r="N342" s="107">
        <v>4</v>
      </c>
      <c r="O342" s="107" t="s">
        <v>28</v>
      </c>
      <c r="P342" s="112"/>
      <c r="Q342" s="65"/>
      <c r="R342" s="65"/>
      <c r="S342" s="65"/>
      <c r="T342" s="65"/>
    </row>
    <row r="343" spans="1:21" ht="25" customHeight="1" x14ac:dyDescent="0.3">
      <c r="A343" s="53">
        <f t="shared" si="8"/>
        <v>45689</v>
      </c>
      <c r="B343" s="50">
        <v>45689</v>
      </c>
      <c r="C343" s="47" t="s">
        <v>65</v>
      </c>
      <c r="D343" s="42">
        <v>3982</v>
      </c>
      <c r="E343" s="42" t="s">
        <v>42</v>
      </c>
      <c r="F343" s="44" t="s">
        <v>366</v>
      </c>
      <c r="G343" s="30" t="s">
        <v>360</v>
      </c>
      <c r="H343" s="100" t="s">
        <v>379</v>
      </c>
      <c r="I343" s="116" t="s">
        <v>367</v>
      </c>
      <c r="J343" s="116" t="s">
        <v>368</v>
      </c>
      <c r="K343" s="107">
        <v>3982</v>
      </c>
      <c r="L343" s="104" t="str">
        <f>VLOOKUP($K343,sitelist!$A:$N,14,FALSE)</f>
        <v>Large</v>
      </c>
      <c r="M343" s="107" t="s">
        <v>4</v>
      </c>
      <c r="N343" s="107">
        <v>4</v>
      </c>
      <c r="O343" s="107" t="s">
        <v>27</v>
      </c>
      <c r="P343" s="112"/>
      <c r="Q343" s="65"/>
      <c r="R343" s="65"/>
      <c r="S343" s="65"/>
      <c r="T343" s="65"/>
    </row>
    <row r="344" spans="1:21" ht="25" customHeight="1" x14ac:dyDescent="0.3">
      <c r="A344" s="53">
        <f t="shared" si="8"/>
        <v>45689</v>
      </c>
      <c r="B344" s="50">
        <v>45689</v>
      </c>
      <c r="C344" s="47" t="s">
        <v>93</v>
      </c>
      <c r="D344" s="42">
        <v>4183</v>
      </c>
      <c r="E344" s="42" t="s">
        <v>42</v>
      </c>
      <c r="F344" s="44" t="s">
        <v>366</v>
      </c>
      <c r="G344" s="30" t="s">
        <v>360</v>
      </c>
      <c r="H344" s="100" t="s">
        <v>379</v>
      </c>
      <c r="I344" s="116" t="s">
        <v>367</v>
      </c>
      <c r="J344" s="116" t="s">
        <v>368</v>
      </c>
      <c r="K344" s="107">
        <v>4183</v>
      </c>
      <c r="L344" s="104" t="str">
        <f>VLOOKUP($K344,sitelist!$A:$N,14,FALSE)</f>
        <v/>
      </c>
      <c r="M344" s="107" t="s">
        <v>4</v>
      </c>
      <c r="N344" s="107">
        <v>4</v>
      </c>
      <c r="O344" s="107" t="s">
        <v>28</v>
      </c>
      <c r="P344" s="112"/>
      <c r="Q344" s="65"/>
      <c r="R344" s="65"/>
      <c r="S344" s="65"/>
      <c r="T344" s="65"/>
    </row>
    <row r="345" spans="1:21" ht="25" customHeight="1" x14ac:dyDescent="0.3">
      <c r="A345" s="53">
        <f t="shared" si="8"/>
        <v>45689</v>
      </c>
      <c r="B345" s="50">
        <v>45689</v>
      </c>
      <c r="C345" s="47" t="s">
        <v>237</v>
      </c>
      <c r="D345" s="42">
        <v>4045</v>
      </c>
      <c r="E345" s="42" t="s">
        <v>42</v>
      </c>
      <c r="F345" s="44" t="s">
        <v>366</v>
      </c>
      <c r="G345" s="30" t="s">
        <v>360</v>
      </c>
      <c r="H345" s="100" t="s">
        <v>379</v>
      </c>
      <c r="I345" s="116" t="s">
        <v>367</v>
      </c>
      <c r="J345" s="116" t="s">
        <v>368</v>
      </c>
      <c r="K345" s="107">
        <v>4045</v>
      </c>
      <c r="L345" s="104" t="str">
        <f>VLOOKUP($K345,sitelist!$A:$N,14,FALSE)</f>
        <v>Large</v>
      </c>
      <c r="M345" s="107" t="s">
        <v>4</v>
      </c>
      <c r="N345" s="107">
        <v>4</v>
      </c>
      <c r="O345" s="107" t="s">
        <v>27</v>
      </c>
      <c r="P345" s="112"/>
      <c r="Q345" s="65"/>
      <c r="R345" s="65"/>
      <c r="S345" s="65"/>
      <c r="T345" s="65"/>
    </row>
    <row r="346" spans="1:21" ht="25" customHeight="1" x14ac:dyDescent="0.3">
      <c r="A346" s="53">
        <f t="shared" si="8"/>
        <v>45689</v>
      </c>
      <c r="B346" s="50">
        <v>45689</v>
      </c>
      <c r="C346" s="47" t="s">
        <v>80</v>
      </c>
      <c r="D346" s="42">
        <v>3978</v>
      </c>
      <c r="E346" s="42" t="s">
        <v>42</v>
      </c>
      <c r="F346" s="44" t="s">
        <v>366</v>
      </c>
      <c r="G346" s="30" t="s">
        <v>360</v>
      </c>
      <c r="H346" s="100" t="s">
        <v>379</v>
      </c>
      <c r="I346" s="116" t="s">
        <v>367</v>
      </c>
      <c r="J346" s="116" t="s">
        <v>368</v>
      </c>
      <c r="K346" s="107">
        <v>3978</v>
      </c>
      <c r="L346" s="104" t="str">
        <f>VLOOKUP($K346,sitelist!$A:$N,14,FALSE)</f>
        <v>Large</v>
      </c>
      <c r="M346" s="107" t="s">
        <v>4</v>
      </c>
      <c r="N346" s="107">
        <v>4</v>
      </c>
      <c r="O346" s="107" t="s">
        <v>28</v>
      </c>
      <c r="P346" s="112"/>
      <c r="Q346" s="65"/>
      <c r="R346" s="65"/>
      <c r="S346" s="65"/>
      <c r="T346" s="65"/>
    </row>
    <row r="347" spans="1:21" ht="25" customHeight="1" x14ac:dyDescent="0.3">
      <c r="A347" s="53">
        <f t="shared" si="8"/>
        <v>45689</v>
      </c>
      <c r="B347" s="50">
        <v>45689</v>
      </c>
      <c r="C347" s="47" t="s">
        <v>403</v>
      </c>
      <c r="D347" s="42">
        <v>4251</v>
      </c>
      <c r="E347" s="42" t="s">
        <v>44</v>
      </c>
      <c r="F347" s="44" t="s">
        <v>366</v>
      </c>
      <c r="G347" s="56" t="s">
        <v>360</v>
      </c>
      <c r="H347" s="101" t="s">
        <v>379</v>
      </c>
      <c r="I347" s="116" t="s">
        <v>367</v>
      </c>
      <c r="J347" s="116" t="s">
        <v>368</v>
      </c>
      <c r="K347" s="107">
        <v>4251</v>
      </c>
      <c r="L347" s="104" t="str">
        <f>VLOOKUP($K347,sitelist!$A:$N,14,FALSE)</f>
        <v>Small</v>
      </c>
      <c r="M347" s="107" t="s">
        <v>29</v>
      </c>
      <c r="N347" s="107">
        <v>10</v>
      </c>
      <c r="O347" s="107" t="s">
        <v>28</v>
      </c>
      <c r="P347" s="112"/>
      <c r="Q347" s="65"/>
      <c r="R347" s="65"/>
      <c r="S347" s="65"/>
      <c r="T347" s="65"/>
    </row>
    <row r="348" spans="1:21" ht="25" customHeight="1" x14ac:dyDescent="0.3">
      <c r="A348" s="53">
        <f t="shared" si="8"/>
        <v>45689</v>
      </c>
      <c r="B348" s="50">
        <v>45689</v>
      </c>
      <c r="C348" s="47" t="s">
        <v>404</v>
      </c>
      <c r="D348" s="42">
        <v>4316</v>
      </c>
      <c r="E348" s="42" t="s">
        <v>44</v>
      </c>
      <c r="F348" s="44" t="s">
        <v>366</v>
      </c>
      <c r="G348" s="56" t="s">
        <v>360</v>
      </c>
      <c r="H348" s="101" t="s">
        <v>379</v>
      </c>
      <c r="I348" s="116" t="s">
        <v>367</v>
      </c>
      <c r="J348" s="116" t="s">
        <v>368</v>
      </c>
      <c r="K348" s="107">
        <v>4316</v>
      </c>
      <c r="L348" s="104" t="str">
        <f>VLOOKUP($K348,sitelist!$A:$N,14,FALSE)</f>
        <v>Small</v>
      </c>
      <c r="M348" s="107" t="s">
        <v>29</v>
      </c>
      <c r="N348" s="107">
        <v>10</v>
      </c>
      <c r="O348" s="107" t="s">
        <v>28</v>
      </c>
      <c r="P348" s="112"/>
      <c r="Q348" s="65"/>
      <c r="R348" s="65"/>
      <c r="S348" s="65"/>
      <c r="T348" s="65"/>
    </row>
    <row r="349" spans="1:21" ht="25" customHeight="1" x14ac:dyDescent="0.3">
      <c r="A349" s="53">
        <f t="shared" si="8"/>
        <v>45689</v>
      </c>
      <c r="B349" s="50">
        <v>45689</v>
      </c>
      <c r="C349" s="47" t="s">
        <v>272</v>
      </c>
      <c r="D349" s="42">
        <v>4097</v>
      </c>
      <c r="E349" s="42" t="s">
        <v>44</v>
      </c>
      <c r="F349" s="44" t="s">
        <v>366</v>
      </c>
      <c r="G349" s="56" t="s">
        <v>360</v>
      </c>
      <c r="H349" s="101" t="s">
        <v>379</v>
      </c>
      <c r="I349" s="116" t="s">
        <v>367</v>
      </c>
      <c r="J349" s="116" t="s">
        <v>368</v>
      </c>
      <c r="K349" s="107">
        <v>4097</v>
      </c>
      <c r="L349" s="104" t="str">
        <f>VLOOKUP($K349,sitelist!$A:$N,14,FALSE)</f>
        <v>Large</v>
      </c>
      <c r="M349" s="107" t="s">
        <v>29</v>
      </c>
      <c r="N349" s="107">
        <v>10</v>
      </c>
      <c r="O349" s="107" t="s">
        <v>27</v>
      </c>
      <c r="P349" s="112"/>
      <c r="Q349" s="65"/>
      <c r="R349" s="65"/>
      <c r="S349" s="65"/>
      <c r="T349" s="65"/>
    </row>
    <row r="350" spans="1:21" ht="25" customHeight="1" x14ac:dyDescent="0.3">
      <c r="A350" s="53">
        <f t="shared" si="8"/>
        <v>45689</v>
      </c>
      <c r="B350" s="50">
        <v>45689</v>
      </c>
      <c r="C350" s="47" t="s">
        <v>84</v>
      </c>
      <c r="D350" s="42">
        <v>4098</v>
      </c>
      <c r="E350" s="42" t="s">
        <v>44</v>
      </c>
      <c r="F350" s="44" t="s">
        <v>366</v>
      </c>
      <c r="G350" s="56" t="s">
        <v>360</v>
      </c>
      <c r="H350" s="101" t="s">
        <v>379</v>
      </c>
      <c r="I350" s="116" t="s">
        <v>367</v>
      </c>
      <c r="J350" s="116" t="s">
        <v>368</v>
      </c>
      <c r="K350" s="107">
        <v>4098</v>
      </c>
      <c r="L350" s="104" t="str">
        <f>VLOOKUP($K350,sitelist!$A:$N,14,FALSE)</f>
        <v>Small</v>
      </c>
      <c r="M350" s="107" t="s">
        <v>29</v>
      </c>
      <c r="N350" s="107">
        <v>10</v>
      </c>
      <c r="O350" s="107" t="s">
        <v>28</v>
      </c>
      <c r="P350" s="112"/>
      <c r="Q350" s="65"/>
      <c r="R350" s="65"/>
      <c r="S350" s="65"/>
      <c r="T350" s="65"/>
    </row>
    <row r="351" spans="1:21" ht="25" customHeight="1" x14ac:dyDescent="0.3">
      <c r="A351" s="53">
        <f t="shared" si="8"/>
        <v>45689</v>
      </c>
      <c r="B351" s="50">
        <v>45689</v>
      </c>
      <c r="C351" s="47" t="s">
        <v>274</v>
      </c>
      <c r="D351" s="42">
        <v>4100</v>
      </c>
      <c r="E351" s="42" t="s">
        <v>44</v>
      </c>
      <c r="F351" s="44" t="s">
        <v>366</v>
      </c>
      <c r="G351" s="56" t="s">
        <v>360</v>
      </c>
      <c r="H351" s="101" t="s">
        <v>379</v>
      </c>
      <c r="I351" s="116" t="s">
        <v>367</v>
      </c>
      <c r="J351" s="116" t="s">
        <v>368</v>
      </c>
      <c r="K351" s="107">
        <v>4100</v>
      </c>
      <c r="L351" s="104" t="str">
        <f>VLOOKUP($K351,sitelist!$A:$N,14,FALSE)</f>
        <v>Small</v>
      </c>
      <c r="M351" s="107" t="s">
        <v>29</v>
      </c>
      <c r="N351" s="107">
        <v>10</v>
      </c>
      <c r="O351" s="107" t="s">
        <v>28</v>
      </c>
      <c r="P351" s="112"/>
      <c r="Q351" s="65"/>
      <c r="R351" s="65"/>
      <c r="S351" s="65"/>
      <c r="T351" s="65"/>
    </row>
    <row r="352" spans="1:21" ht="25" customHeight="1" x14ac:dyDescent="0.3">
      <c r="A352" s="53">
        <f t="shared" si="8"/>
        <v>45689</v>
      </c>
      <c r="B352" s="50">
        <v>45689</v>
      </c>
      <c r="C352" s="47" t="s">
        <v>85</v>
      </c>
      <c r="D352" s="42">
        <v>4099</v>
      </c>
      <c r="E352" s="42" t="s">
        <v>44</v>
      </c>
      <c r="F352" s="44" t="s">
        <v>366</v>
      </c>
      <c r="G352" s="56" t="s">
        <v>360</v>
      </c>
      <c r="H352" s="101" t="s">
        <v>379</v>
      </c>
      <c r="I352" s="116" t="s">
        <v>367</v>
      </c>
      <c r="J352" s="116" t="s">
        <v>368</v>
      </c>
      <c r="K352" s="107">
        <v>4099</v>
      </c>
      <c r="L352" s="104" t="str">
        <f>VLOOKUP($K352,sitelist!$A:$N,14,FALSE)</f>
        <v>Large</v>
      </c>
      <c r="M352" s="107" t="s">
        <v>29</v>
      </c>
      <c r="N352" s="107">
        <v>10</v>
      </c>
      <c r="O352" s="107" t="s">
        <v>27</v>
      </c>
      <c r="P352" s="112"/>
      <c r="Q352" s="65"/>
      <c r="R352" s="65"/>
      <c r="S352" s="65"/>
      <c r="T352" s="65"/>
    </row>
    <row r="353" spans="1:20" ht="25" customHeight="1" x14ac:dyDescent="0.3">
      <c r="A353" s="53">
        <f t="shared" ref="A353:A363" si="9">B353</f>
        <v>45689</v>
      </c>
      <c r="B353" s="50">
        <v>45689</v>
      </c>
      <c r="C353" s="47" t="s">
        <v>50</v>
      </c>
      <c r="D353" s="42">
        <v>3972</v>
      </c>
      <c r="E353" s="42" t="s">
        <v>6</v>
      </c>
      <c r="F353" s="44" t="s">
        <v>359</v>
      </c>
      <c r="G353" s="56" t="s">
        <v>360</v>
      </c>
      <c r="H353" s="101" t="s">
        <v>383</v>
      </c>
      <c r="I353" s="116" t="s">
        <v>376</v>
      </c>
      <c r="J353" s="116" t="s">
        <v>377</v>
      </c>
      <c r="K353" s="107">
        <v>3972</v>
      </c>
      <c r="L353" s="104" t="str">
        <f>VLOOKUP($K353,sitelist!$A:$N,14,FALSE)</f>
        <v>Large</v>
      </c>
      <c r="M353" s="107" t="s">
        <v>6</v>
      </c>
      <c r="N353" s="107">
        <v>13</v>
      </c>
      <c r="O353" s="107" t="s">
        <v>27</v>
      </c>
      <c r="P353" s="112"/>
      <c r="Q353" s="65"/>
      <c r="R353" s="65"/>
      <c r="S353" s="65"/>
      <c r="T353" s="65"/>
    </row>
    <row r="354" spans="1:20" ht="25" customHeight="1" x14ac:dyDescent="0.3">
      <c r="A354" s="53">
        <f t="shared" si="9"/>
        <v>45689</v>
      </c>
      <c r="B354" s="50">
        <v>45689</v>
      </c>
      <c r="C354" s="47" t="s">
        <v>405</v>
      </c>
      <c r="D354" s="42">
        <v>4079</v>
      </c>
      <c r="E354" s="42" t="s">
        <v>44</v>
      </c>
      <c r="F354" s="44" t="s">
        <v>359</v>
      </c>
      <c r="G354" s="30" t="s">
        <v>360</v>
      </c>
      <c r="H354" s="100" t="s">
        <v>384</v>
      </c>
      <c r="I354" s="116" t="s">
        <v>375</v>
      </c>
      <c r="J354" s="116" t="s">
        <v>365</v>
      </c>
      <c r="K354" s="107">
        <v>4079</v>
      </c>
      <c r="L354" s="104" t="str">
        <f>VLOOKUP($K354,sitelist!$A:$N,14,FALSE)</f>
        <v>Large</v>
      </c>
      <c r="M354" s="107" t="s">
        <v>5</v>
      </c>
      <c r="N354" s="107">
        <v>11</v>
      </c>
      <c r="O354" s="107" t="s">
        <v>27</v>
      </c>
      <c r="P354" s="112"/>
      <c r="Q354" s="65"/>
      <c r="R354" s="65"/>
      <c r="S354" s="65"/>
      <c r="T354" s="65"/>
    </row>
    <row r="355" spans="1:20" ht="25" customHeight="1" x14ac:dyDescent="0.3">
      <c r="A355" s="53">
        <f t="shared" si="9"/>
        <v>45689</v>
      </c>
      <c r="B355" s="50">
        <v>45689</v>
      </c>
      <c r="C355" s="47" t="s">
        <v>397</v>
      </c>
      <c r="D355" s="42">
        <v>4085</v>
      </c>
      <c r="E355" s="42" t="s">
        <v>44</v>
      </c>
      <c r="F355" s="44" t="s">
        <v>359</v>
      </c>
      <c r="G355" s="30" t="s">
        <v>360</v>
      </c>
      <c r="H355" s="100" t="s">
        <v>417</v>
      </c>
      <c r="I355" s="116" t="s">
        <v>418</v>
      </c>
      <c r="J355" s="116" t="s">
        <v>377</v>
      </c>
      <c r="K355" s="107">
        <v>4085</v>
      </c>
      <c r="L355" s="104" t="str">
        <f>VLOOKUP($K355,sitelist!$A:$N,14,FALSE)</f>
        <v>Large</v>
      </c>
      <c r="M355" s="107" t="s">
        <v>5</v>
      </c>
      <c r="N355" s="107">
        <v>11</v>
      </c>
      <c r="O355" s="107" t="s">
        <v>27</v>
      </c>
      <c r="P355" s="112"/>
      <c r="Q355" s="65"/>
      <c r="R355" s="65"/>
      <c r="S355" s="65"/>
      <c r="T355" s="65"/>
    </row>
    <row r="356" spans="1:20" ht="25" customHeight="1" x14ac:dyDescent="0.3">
      <c r="A356" s="53">
        <f t="shared" si="9"/>
        <v>45689</v>
      </c>
      <c r="B356" s="50">
        <v>45689</v>
      </c>
      <c r="C356" s="47" t="s">
        <v>9</v>
      </c>
      <c r="D356" s="42">
        <v>4248</v>
      </c>
      <c r="E356" s="42" t="s">
        <v>30</v>
      </c>
      <c r="F356" s="44" t="s">
        <v>359</v>
      </c>
      <c r="G356" s="30" t="s">
        <v>360</v>
      </c>
      <c r="H356" s="100" t="s">
        <v>385</v>
      </c>
      <c r="I356" s="116" t="s">
        <v>364</v>
      </c>
      <c r="J356" s="116" t="s">
        <v>365</v>
      </c>
      <c r="K356" s="107">
        <v>4248</v>
      </c>
      <c r="L356" s="104" t="str">
        <f>VLOOKUP($K356,sitelist!$A:$N,14,FALSE)</f>
        <v>Small</v>
      </c>
      <c r="M356" s="107" t="s">
        <v>30</v>
      </c>
      <c r="N356" s="107">
        <v>14</v>
      </c>
      <c r="O356" s="107" t="s">
        <v>28</v>
      </c>
      <c r="P356" s="112"/>
      <c r="Q356" s="65"/>
      <c r="R356" s="65"/>
      <c r="S356" s="65"/>
      <c r="T356" s="65"/>
    </row>
    <row r="357" spans="1:20" ht="25" customHeight="1" x14ac:dyDescent="0.3">
      <c r="A357" s="53">
        <f t="shared" si="9"/>
        <v>45658</v>
      </c>
      <c r="B357" s="50">
        <v>45658</v>
      </c>
      <c r="C357" s="29" t="s">
        <v>128</v>
      </c>
      <c r="D357" s="41">
        <v>5533</v>
      </c>
      <c r="E357" s="41" t="s">
        <v>6</v>
      </c>
      <c r="F357" s="44" t="s">
        <v>419</v>
      </c>
      <c r="G357" s="31" t="s">
        <v>26</v>
      </c>
      <c r="H357" s="100" t="s">
        <v>379</v>
      </c>
      <c r="I357" s="116" t="s">
        <v>367</v>
      </c>
      <c r="J357" s="116" t="s">
        <v>368</v>
      </c>
      <c r="K357" s="106">
        <v>5533</v>
      </c>
      <c r="L357" s="104" t="str">
        <f>VLOOKUP($K357,sitelist!$A:$N,14,FALSE)</f>
        <v>Small</v>
      </c>
      <c r="M357" s="106" t="s">
        <v>6</v>
      </c>
      <c r="N357" s="106">
        <v>13</v>
      </c>
      <c r="O357" s="107" t="s">
        <v>28</v>
      </c>
      <c r="P357" s="112"/>
      <c r="Q357" s="65"/>
      <c r="R357" s="65"/>
      <c r="S357" s="65"/>
      <c r="T357" s="65"/>
    </row>
    <row r="358" spans="1:20" ht="25" customHeight="1" x14ac:dyDescent="0.3">
      <c r="A358" s="53">
        <f t="shared" si="9"/>
        <v>45658</v>
      </c>
      <c r="B358" s="50">
        <v>45658</v>
      </c>
      <c r="C358" s="29" t="s">
        <v>130</v>
      </c>
      <c r="D358" s="41">
        <v>5538</v>
      </c>
      <c r="E358" s="41" t="s">
        <v>6</v>
      </c>
      <c r="F358" s="44" t="s">
        <v>419</v>
      </c>
      <c r="G358" s="31" t="s">
        <v>26</v>
      </c>
      <c r="H358" s="100" t="s">
        <v>379</v>
      </c>
      <c r="I358" s="116" t="s">
        <v>367</v>
      </c>
      <c r="J358" s="116" t="s">
        <v>368</v>
      </c>
      <c r="K358" s="106">
        <v>5538</v>
      </c>
      <c r="L358" s="104" t="str">
        <f>VLOOKUP($K358,sitelist!$A:$N,14,FALSE)</f>
        <v>Small</v>
      </c>
      <c r="M358" s="106" t="s">
        <v>6</v>
      </c>
      <c r="N358" s="106">
        <v>13</v>
      </c>
      <c r="O358" s="107" t="s">
        <v>28</v>
      </c>
      <c r="P358" s="112"/>
      <c r="Q358" s="65"/>
      <c r="R358" s="65"/>
      <c r="S358" s="65"/>
      <c r="T358" s="65"/>
    </row>
    <row r="359" spans="1:20" ht="25" customHeight="1" x14ac:dyDescent="0.3">
      <c r="A359" s="53">
        <f t="shared" si="9"/>
        <v>45658</v>
      </c>
      <c r="B359" s="50">
        <v>45658</v>
      </c>
      <c r="C359" s="29" t="s">
        <v>96</v>
      </c>
      <c r="D359" s="41">
        <v>4195</v>
      </c>
      <c r="E359" s="41" t="s">
        <v>6</v>
      </c>
      <c r="F359" s="44" t="s">
        <v>419</v>
      </c>
      <c r="G359" s="31" t="s">
        <v>26</v>
      </c>
      <c r="H359" s="100" t="s">
        <v>379</v>
      </c>
      <c r="I359" s="116" t="s">
        <v>367</v>
      </c>
      <c r="J359" s="116" t="s">
        <v>368</v>
      </c>
      <c r="K359" s="106">
        <v>4195</v>
      </c>
      <c r="L359" s="104" t="str">
        <f>VLOOKUP($K359,sitelist!$A:$N,14,FALSE)</f>
        <v>Small</v>
      </c>
      <c r="M359" s="106" t="s">
        <v>6</v>
      </c>
      <c r="N359" s="106">
        <v>13</v>
      </c>
      <c r="O359" s="107" t="s">
        <v>28</v>
      </c>
      <c r="P359" s="112"/>
      <c r="Q359" s="65"/>
      <c r="R359" s="65"/>
      <c r="S359" s="65"/>
      <c r="T359" s="65"/>
    </row>
    <row r="360" spans="1:20" ht="25" customHeight="1" x14ac:dyDescent="0.3">
      <c r="A360" s="53">
        <f t="shared" si="9"/>
        <v>45658</v>
      </c>
      <c r="B360" s="50">
        <v>45658</v>
      </c>
      <c r="C360" s="29" t="s">
        <v>101</v>
      </c>
      <c r="D360" s="41">
        <v>4699</v>
      </c>
      <c r="E360" s="41" t="s">
        <v>6</v>
      </c>
      <c r="F360" s="44" t="s">
        <v>419</v>
      </c>
      <c r="G360" s="31" t="s">
        <v>26</v>
      </c>
      <c r="H360" s="100" t="s">
        <v>379</v>
      </c>
      <c r="I360" s="116" t="s">
        <v>367</v>
      </c>
      <c r="J360" s="116" t="s">
        <v>368</v>
      </c>
      <c r="K360" s="106">
        <v>4699</v>
      </c>
      <c r="L360" s="104" t="str">
        <f>VLOOKUP($K360,sitelist!$A:$N,14,FALSE)</f>
        <v>Small</v>
      </c>
      <c r="M360" s="106" t="s">
        <v>6</v>
      </c>
      <c r="N360" s="106">
        <v>13</v>
      </c>
      <c r="O360" s="107" t="s">
        <v>28</v>
      </c>
      <c r="P360" s="112"/>
      <c r="Q360" s="65"/>
      <c r="R360" s="65"/>
      <c r="S360" s="65"/>
      <c r="T360" s="65"/>
    </row>
    <row r="361" spans="1:20" ht="25" customHeight="1" x14ac:dyDescent="0.3">
      <c r="A361" s="53">
        <f t="shared" si="9"/>
        <v>45658</v>
      </c>
      <c r="B361" s="50">
        <v>45658</v>
      </c>
      <c r="C361" s="29" t="s">
        <v>247</v>
      </c>
      <c r="D361" s="41">
        <v>4207</v>
      </c>
      <c r="E361" s="42" t="s">
        <v>42</v>
      </c>
      <c r="F361" s="69" t="s">
        <v>371</v>
      </c>
      <c r="G361" s="31" t="s">
        <v>26</v>
      </c>
      <c r="H361" s="100" t="s">
        <v>383</v>
      </c>
      <c r="I361" s="116" t="s">
        <v>376</v>
      </c>
      <c r="J361" s="116" t="s">
        <v>377</v>
      </c>
      <c r="K361" s="106">
        <v>4207</v>
      </c>
      <c r="L361" s="104" t="str">
        <f>VLOOKUP($K361,sitelist!$A:$N,14,FALSE)</f>
        <v>Small</v>
      </c>
      <c r="M361" s="107" t="s">
        <v>31</v>
      </c>
      <c r="N361" s="106">
        <v>3</v>
      </c>
      <c r="O361" s="107" t="s">
        <v>28</v>
      </c>
      <c r="P361" s="112"/>
      <c r="Q361" s="65"/>
      <c r="R361" s="65"/>
      <c r="S361" s="65"/>
      <c r="T361" s="65"/>
    </row>
    <row r="362" spans="1:20" ht="25" customHeight="1" x14ac:dyDescent="0.3">
      <c r="A362" s="53">
        <f t="shared" si="9"/>
        <v>45658</v>
      </c>
      <c r="B362" s="50">
        <v>45658</v>
      </c>
      <c r="C362" s="29" t="s">
        <v>247</v>
      </c>
      <c r="D362" s="41">
        <v>4207</v>
      </c>
      <c r="E362" s="42" t="s">
        <v>42</v>
      </c>
      <c r="F362" s="69" t="s">
        <v>371</v>
      </c>
      <c r="G362" s="31" t="s">
        <v>26</v>
      </c>
      <c r="H362" s="100" t="s">
        <v>384</v>
      </c>
      <c r="I362" s="116" t="s">
        <v>375</v>
      </c>
      <c r="J362" s="116" t="s">
        <v>365</v>
      </c>
      <c r="K362" s="106">
        <v>4207</v>
      </c>
      <c r="L362" s="104" t="str">
        <f>VLOOKUP($K362,sitelist!$A:$N,14,FALSE)</f>
        <v>Small</v>
      </c>
      <c r="M362" s="107" t="s">
        <v>31</v>
      </c>
      <c r="N362" s="106">
        <v>3</v>
      </c>
      <c r="O362" s="107" t="s">
        <v>28</v>
      </c>
      <c r="P362" s="112"/>
      <c r="Q362" s="65"/>
      <c r="R362" s="65"/>
      <c r="S362" s="65"/>
      <c r="T362" s="65"/>
    </row>
    <row r="363" spans="1:20" ht="25" customHeight="1" x14ac:dyDescent="0.3">
      <c r="A363" s="53">
        <f t="shared" si="9"/>
        <v>45658</v>
      </c>
      <c r="B363" s="50">
        <v>45658</v>
      </c>
      <c r="C363" s="47" t="s">
        <v>45</v>
      </c>
      <c r="D363" s="42">
        <v>4109</v>
      </c>
      <c r="E363" s="42" t="s">
        <v>42</v>
      </c>
      <c r="F363" s="44" t="s">
        <v>366</v>
      </c>
      <c r="G363" s="30" t="s">
        <v>360</v>
      </c>
      <c r="H363" s="100" t="s">
        <v>379</v>
      </c>
      <c r="I363" s="116" t="s">
        <v>367</v>
      </c>
      <c r="J363" s="116" t="s">
        <v>368</v>
      </c>
      <c r="K363" s="107">
        <v>4109</v>
      </c>
      <c r="L363" s="104" t="str">
        <f>VLOOKUP($K363,sitelist!$A:$N,14,FALSE)</f>
        <v>Large</v>
      </c>
      <c r="M363" s="107" t="s">
        <v>15</v>
      </c>
      <c r="N363" s="107">
        <v>1</v>
      </c>
      <c r="O363" s="107" t="s">
        <v>27</v>
      </c>
      <c r="P363" s="112"/>
      <c r="Q363" s="65"/>
      <c r="R363" s="65"/>
      <c r="S363" s="65"/>
      <c r="T363" s="65"/>
    </row>
    <row r="364" spans="1:20" ht="25" customHeight="1" x14ac:dyDescent="0.3">
      <c r="A364" s="53">
        <f t="shared" ref="A364:A395" si="10">B364</f>
        <v>45658</v>
      </c>
      <c r="B364" s="50">
        <v>45658</v>
      </c>
      <c r="C364" s="47" t="s">
        <v>46</v>
      </c>
      <c r="D364" s="42">
        <v>4256</v>
      </c>
      <c r="E364" s="42" t="s">
        <v>42</v>
      </c>
      <c r="F364" s="44" t="s">
        <v>366</v>
      </c>
      <c r="G364" s="30" t="s">
        <v>360</v>
      </c>
      <c r="H364" s="100" t="s">
        <v>379</v>
      </c>
      <c r="I364" s="116" t="s">
        <v>367</v>
      </c>
      <c r="J364" s="116" t="s">
        <v>368</v>
      </c>
      <c r="K364" s="107">
        <v>4256</v>
      </c>
      <c r="L364" s="104" t="str">
        <f>VLOOKUP($K364,sitelist!$A:$N,14,FALSE)</f>
        <v>Small</v>
      </c>
      <c r="M364" s="107" t="s">
        <v>15</v>
      </c>
      <c r="N364" s="107">
        <v>1</v>
      </c>
      <c r="O364" s="107" t="s">
        <v>28</v>
      </c>
      <c r="P364" s="112"/>
      <c r="Q364" s="65"/>
      <c r="R364" s="65"/>
      <c r="S364" s="65"/>
      <c r="T364" s="65"/>
    </row>
    <row r="365" spans="1:20" ht="25" customHeight="1" x14ac:dyDescent="0.3">
      <c r="A365" s="53">
        <f t="shared" si="10"/>
        <v>45658</v>
      </c>
      <c r="B365" s="50">
        <v>45658</v>
      </c>
      <c r="C365" s="47" t="s">
        <v>140</v>
      </c>
      <c r="D365" s="42">
        <v>4186</v>
      </c>
      <c r="E365" s="42" t="s">
        <v>44</v>
      </c>
      <c r="F365" s="44" t="s">
        <v>366</v>
      </c>
      <c r="G365" s="30" t="s">
        <v>360</v>
      </c>
      <c r="H365" s="100" t="s">
        <v>379</v>
      </c>
      <c r="I365" s="116" t="s">
        <v>367</v>
      </c>
      <c r="J365" s="116" t="s">
        <v>368</v>
      </c>
      <c r="K365" s="107">
        <v>4186</v>
      </c>
      <c r="L365" s="104" t="str">
        <f>VLOOKUP($K365,sitelist!$A:$N,14,FALSE)</f>
        <v>Small</v>
      </c>
      <c r="M365" s="107" t="s">
        <v>29</v>
      </c>
      <c r="N365" s="107">
        <v>10</v>
      </c>
      <c r="O365" s="107" t="s">
        <v>28</v>
      </c>
      <c r="S365" s="65"/>
      <c r="T365" s="65"/>
    </row>
    <row r="366" spans="1:20" ht="25" customHeight="1" x14ac:dyDescent="0.3">
      <c r="A366" s="53">
        <f t="shared" si="10"/>
        <v>45658</v>
      </c>
      <c r="B366" s="50">
        <v>45658</v>
      </c>
      <c r="C366" s="47" t="s">
        <v>51</v>
      </c>
      <c r="D366" s="42">
        <v>4832</v>
      </c>
      <c r="E366" s="42" t="s">
        <v>44</v>
      </c>
      <c r="F366" s="44" t="s">
        <v>366</v>
      </c>
      <c r="G366" s="30" t="s">
        <v>360</v>
      </c>
      <c r="H366" s="100" t="s">
        <v>379</v>
      </c>
      <c r="I366" s="116" t="s">
        <v>367</v>
      </c>
      <c r="J366" s="116" t="s">
        <v>368</v>
      </c>
      <c r="K366" s="107">
        <v>4832</v>
      </c>
      <c r="L366" s="104" t="str">
        <f>VLOOKUP($K366,sitelist!$A:$N,14,FALSE)</f>
        <v>Large</v>
      </c>
      <c r="M366" s="107" t="s">
        <v>29</v>
      </c>
      <c r="N366" s="107">
        <v>10</v>
      </c>
      <c r="O366" s="107" t="s">
        <v>27</v>
      </c>
      <c r="P366" s="112"/>
      <c r="Q366" s="65"/>
      <c r="R366" s="65"/>
      <c r="S366" s="65"/>
      <c r="T366" s="65"/>
    </row>
    <row r="367" spans="1:20" ht="25" customHeight="1" x14ac:dyDescent="0.3">
      <c r="A367" s="53">
        <f t="shared" si="10"/>
        <v>45658</v>
      </c>
      <c r="B367" s="50">
        <v>45658</v>
      </c>
      <c r="C367" s="47" t="s">
        <v>211</v>
      </c>
      <c r="D367" s="42">
        <v>4829</v>
      </c>
      <c r="E367" s="42" t="s">
        <v>44</v>
      </c>
      <c r="F367" s="44" t="s">
        <v>366</v>
      </c>
      <c r="G367" s="30" t="s">
        <v>360</v>
      </c>
      <c r="H367" s="100" t="s">
        <v>379</v>
      </c>
      <c r="I367" s="116" t="s">
        <v>367</v>
      </c>
      <c r="J367" s="116" t="s">
        <v>368</v>
      </c>
      <c r="K367" s="107">
        <v>4829</v>
      </c>
      <c r="L367" s="104" t="str">
        <f>VLOOKUP($K367,sitelist!$A:$N,14,FALSE)</f>
        <v/>
      </c>
      <c r="M367" s="107" t="s">
        <v>29</v>
      </c>
      <c r="N367" s="107">
        <v>10</v>
      </c>
      <c r="O367" s="107" t="s">
        <v>28</v>
      </c>
      <c r="P367" s="112"/>
      <c r="Q367" s="65"/>
      <c r="R367" s="65"/>
      <c r="S367" s="65"/>
      <c r="T367" s="65"/>
    </row>
    <row r="368" spans="1:20" ht="25" customHeight="1" x14ac:dyDescent="0.3">
      <c r="A368" s="53">
        <f t="shared" si="10"/>
        <v>45658</v>
      </c>
      <c r="B368" s="50">
        <v>45658</v>
      </c>
      <c r="C368" s="47" t="s">
        <v>353</v>
      </c>
      <c r="D368" s="42">
        <v>4092</v>
      </c>
      <c r="E368" s="42" t="s">
        <v>44</v>
      </c>
      <c r="F368" s="44" t="s">
        <v>366</v>
      </c>
      <c r="G368" s="30" t="s">
        <v>360</v>
      </c>
      <c r="H368" s="100" t="s">
        <v>379</v>
      </c>
      <c r="I368" s="116" t="s">
        <v>367</v>
      </c>
      <c r="J368" s="116" t="s">
        <v>368</v>
      </c>
      <c r="K368" s="107">
        <v>4092</v>
      </c>
      <c r="L368" s="104" t="str">
        <f>VLOOKUP($K368,sitelist!$A:$N,14,FALSE)</f>
        <v>Small</v>
      </c>
      <c r="M368" s="107" t="s">
        <v>29</v>
      </c>
      <c r="N368" s="107">
        <v>10</v>
      </c>
      <c r="O368" s="107" t="s">
        <v>28</v>
      </c>
    </row>
    <row r="369" spans="1:16" ht="25" customHeight="1" x14ac:dyDescent="0.3">
      <c r="A369" s="53">
        <f t="shared" si="10"/>
        <v>45658</v>
      </c>
      <c r="B369" s="50">
        <v>45658</v>
      </c>
      <c r="C369" s="47" t="s">
        <v>353</v>
      </c>
      <c r="D369" s="42">
        <v>4092</v>
      </c>
      <c r="E369" s="42" t="s">
        <v>44</v>
      </c>
      <c r="F369" s="47" t="s">
        <v>366</v>
      </c>
      <c r="G369" s="30" t="s">
        <v>360</v>
      </c>
      <c r="H369" s="100" t="s">
        <v>382</v>
      </c>
      <c r="I369" s="118" t="s">
        <v>378</v>
      </c>
      <c r="J369" s="118" t="s">
        <v>362</v>
      </c>
      <c r="K369" s="107">
        <v>4092</v>
      </c>
      <c r="L369" s="104" t="str">
        <f>VLOOKUP($K369,sitelist!$A:$N,14,FALSE)</f>
        <v>Small</v>
      </c>
      <c r="M369" s="107" t="s">
        <v>29</v>
      </c>
      <c r="N369" s="107">
        <v>10</v>
      </c>
      <c r="O369" s="107" t="s">
        <v>28</v>
      </c>
    </row>
    <row r="370" spans="1:16" ht="25" customHeight="1" x14ac:dyDescent="0.3">
      <c r="A370" s="53">
        <f t="shared" si="10"/>
        <v>45658</v>
      </c>
      <c r="B370" s="50">
        <v>45658</v>
      </c>
      <c r="C370" s="47" t="s">
        <v>354</v>
      </c>
      <c r="D370" s="42">
        <v>4232</v>
      </c>
      <c r="E370" s="42" t="s">
        <v>42</v>
      </c>
      <c r="F370" s="44" t="s">
        <v>366</v>
      </c>
      <c r="G370" s="30" t="s">
        <v>360</v>
      </c>
      <c r="H370" s="100" t="s">
        <v>379</v>
      </c>
      <c r="I370" s="116" t="s">
        <v>367</v>
      </c>
      <c r="J370" s="116" t="s">
        <v>368</v>
      </c>
      <c r="K370" s="107">
        <v>4232</v>
      </c>
      <c r="L370" s="104" t="str">
        <f>VLOOKUP($K370,sitelist!$A:$N,14,FALSE)</f>
        <v/>
      </c>
      <c r="M370" s="107" t="s">
        <v>4</v>
      </c>
      <c r="N370" s="107">
        <v>4</v>
      </c>
      <c r="O370" s="107" t="s">
        <v>28</v>
      </c>
    </row>
    <row r="371" spans="1:16" ht="25" customHeight="1" x14ac:dyDescent="0.3">
      <c r="A371" s="53">
        <f t="shared" si="10"/>
        <v>45658</v>
      </c>
      <c r="B371" s="50">
        <v>45658</v>
      </c>
      <c r="C371" s="47" t="s">
        <v>65</v>
      </c>
      <c r="D371" s="42">
        <v>3982</v>
      </c>
      <c r="E371" s="42" t="s">
        <v>42</v>
      </c>
      <c r="F371" s="44" t="s">
        <v>366</v>
      </c>
      <c r="G371" s="30" t="s">
        <v>360</v>
      </c>
      <c r="H371" s="100" t="s">
        <v>379</v>
      </c>
      <c r="I371" s="116" t="s">
        <v>367</v>
      </c>
      <c r="J371" s="116" t="s">
        <v>368</v>
      </c>
      <c r="K371" s="107">
        <v>3982</v>
      </c>
      <c r="L371" s="104" t="str">
        <f>VLOOKUP($K371,sitelist!$A:$N,14,FALSE)</f>
        <v>Large</v>
      </c>
      <c r="M371" s="107" t="s">
        <v>4</v>
      </c>
      <c r="N371" s="107">
        <v>4</v>
      </c>
      <c r="O371" s="107" t="s">
        <v>27</v>
      </c>
    </row>
    <row r="372" spans="1:16" ht="25" customHeight="1" x14ac:dyDescent="0.3">
      <c r="A372" s="53">
        <f t="shared" si="10"/>
        <v>45658</v>
      </c>
      <c r="B372" s="50">
        <v>45658</v>
      </c>
      <c r="C372" s="47" t="s">
        <v>93</v>
      </c>
      <c r="D372" s="42">
        <v>4183</v>
      </c>
      <c r="E372" s="42" t="s">
        <v>42</v>
      </c>
      <c r="F372" s="44" t="s">
        <v>366</v>
      </c>
      <c r="G372" s="30" t="s">
        <v>360</v>
      </c>
      <c r="H372" s="100" t="s">
        <v>379</v>
      </c>
      <c r="I372" s="116" t="s">
        <v>367</v>
      </c>
      <c r="J372" s="116" t="s">
        <v>368</v>
      </c>
      <c r="K372" s="107">
        <v>4183</v>
      </c>
      <c r="L372" s="104" t="str">
        <f>VLOOKUP($K372,sitelist!$A:$N,14,FALSE)</f>
        <v/>
      </c>
      <c r="M372" s="107" t="s">
        <v>4</v>
      </c>
      <c r="N372" s="107">
        <v>4</v>
      </c>
      <c r="O372" s="107" t="s">
        <v>28</v>
      </c>
    </row>
    <row r="373" spans="1:16" ht="25" customHeight="1" x14ac:dyDescent="0.3">
      <c r="A373" s="53">
        <f t="shared" si="10"/>
        <v>45658</v>
      </c>
      <c r="B373" s="50">
        <v>45658</v>
      </c>
      <c r="C373" s="47" t="s">
        <v>237</v>
      </c>
      <c r="D373" s="42">
        <v>4045</v>
      </c>
      <c r="E373" s="42" t="s">
        <v>42</v>
      </c>
      <c r="F373" s="44" t="s">
        <v>366</v>
      </c>
      <c r="G373" s="30" t="s">
        <v>360</v>
      </c>
      <c r="H373" s="100" t="s">
        <v>379</v>
      </c>
      <c r="I373" s="116" t="s">
        <v>367</v>
      </c>
      <c r="J373" s="116" t="s">
        <v>368</v>
      </c>
      <c r="K373" s="107">
        <v>4045</v>
      </c>
      <c r="L373" s="104" t="str">
        <f>VLOOKUP($K373,sitelist!$A:$N,14,FALSE)</f>
        <v>Large</v>
      </c>
      <c r="M373" s="107" t="s">
        <v>4</v>
      </c>
      <c r="N373" s="107">
        <v>4</v>
      </c>
      <c r="O373" s="107" t="s">
        <v>27</v>
      </c>
    </row>
    <row r="374" spans="1:16" ht="25" customHeight="1" x14ac:dyDescent="0.3">
      <c r="A374" s="53">
        <f t="shared" si="10"/>
        <v>45658</v>
      </c>
      <c r="B374" s="50">
        <v>45658</v>
      </c>
      <c r="C374" s="47" t="s">
        <v>80</v>
      </c>
      <c r="D374" s="42">
        <v>3978</v>
      </c>
      <c r="E374" s="42" t="s">
        <v>42</v>
      </c>
      <c r="F374" s="44" t="s">
        <v>366</v>
      </c>
      <c r="G374" s="30" t="s">
        <v>360</v>
      </c>
      <c r="H374" s="100" t="s">
        <v>379</v>
      </c>
      <c r="I374" s="116" t="s">
        <v>367</v>
      </c>
      <c r="J374" s="116" t="s">
        <v>368</v>
      </c>
      <c r="K374" s="107">
        <v>3978</v>
      </c>
      <c r="L374" s="104" t="str">
        <f>VLOOKUP($K374,sitelist!$A:$N,14,FALSE)</f>
        <v>Large</v>
      </c>
      <c r="M374" s="107" t="s">
        <v>4</v>
      </c>
      <c r="N374" s="107">
        <v>4</v>
      </c>
      <c r="O374" s="107" t="s">
        <v>28</v>
      </c>
      <c r="P374" s="112"/>
    </row>
    <row r="375" spans="1:16" ht="25" customHeight="1" x14ac:dyDescent="0.3">
      <c r="A375" s="53">
        <f t="shared" si="10"/>
        <v>45658</v>
      </c>
      <c r="B375" s="50">
        <v>45658</v>
      </c>
      <c r="C375" s="47" t="s">
        <v>403</v>
      </c>
      <c r="D375" s="42">
        <v>4251</v>
      </c>
      <c r="E375" s="42" t="s">
        <v>44</v>
      </c>
      <c r="F375" s="44" t="s">
        <v>366</v>
      </c>
      <c r="G375" s="56" t="s">
        <v>360</v>
      </c>
      <c r="H375" s="101" t="s">
        <v>379</v>
      </c>
      <c r="I375" s="116" t="s">
        <v>367</v>
      </c>
      <c r="J375" s="116" t="s">
        <v>368</v>
      </c>
      <c r="K375" s="107">
        <v>4251</v>
      </c>
      <c r="L375" s="104" t="str">
        <f>VLOOKUP($K375,sitelist!$A:$N,14,FALSE)</f>
        <v>Small</v>
      </c>
      <c r="M375" s="107" t="s">
        <v>29</v>
      </c>
      <c r="N375" s="107">
        <v>10</v>
      </c>
      <c r="O375" s="107" t="s">
        <v>28</v>
      </c>
      <c r="P375" s="112"/>
    </row>
    <row r="376" spans="1:16" ht="25" customHeight="1" x14ac:dyDescent="0.3">
      <c r="A376" s="53">
        <f t="shared" si="10"/>
        <v>45658</v>
      </c>
      <c r="B376" s="50">
        <v>45658</v>
      </c>
      <c r="C376" s="47" t="s">
        <v>404</v>
      </c>
      <c r="D376" s="42">
        <v>4316</v>
      </c>
      <c r="E376" s="42" t="s">
        <v>44</v>
      </c>
      <c r="F376" s="44" t="s">
        <v>366</v>
      </c>
      <c r="G376" s="56" t="s">
        <v>360</v>
      </c>
      <c r="H376" s="101" t="s">
        <v>379</v>
      </c>
      <c r="I376" s="116" t="s">
        <v>367</v>
      </c>
      <c r="J376" s="116" t="s">
        <v>368</v>
      </c>
      <c r="K376" s="107">
        <v>4316</v>
      </c>
      <c r="L376" s="104" t="str">
        <f>VLOOKUP($K376,sitelist!$A:$N,14,FALSE)</f>
        <v>Small</v>
      </c>
      <c r="M376" s="107" t="s">
        <v>29</v>
      </c>
      <c r="N376" s="107">
        <v>10</v>
      </c>
      <c r="O376" s="107" t="s">
        <v>28</v>
      </c>
      <c r="P376" s="112"/>
    </row>
    <row r="377" spans="1:16" ht="25" customHeight="1" x14ac:dyDescent="0.3">
      <c r="A377" s="53">
        <f t="shared" si="10"/>
        <v>45658</v>
      </c>
      <c r="B377" s="50">
        <v>45658</v>
      </c>
      <c r="C377" s="47" t="s">
        <v>272</v>
      </c>
      <c r="D377" s="42">
        <v>4097</v>
      </c>
      <c r="E377" s="42" t="s">
        <v>44</v>
      </c>
      <c r="F377" s="44" t="s">
        <v>366</v>
      </c>
      <c r="G377" s="56" t="s">
        <v>360</v>
      </c>
      <c r="H377" s="101" t="s">
        <v>379</v>
      </c>
      <c r="I377" s="116" t="s">
        <v>367</v>
      </c>
      <c r="J377" s="116" t="s">
        <v>368</v>
      </c>
      <c r="K377" s="107">
        <v>4097</v>
      </c>
      <c r="L377" s="104" t="str">
        <f>VLOOKUP($K377,sitelist!$A:$N,14,FALSE)</f>
        <v>Large</v>
      </c>
      <c r="M377" s="107" t="s">
        <v>29</v>
      </c>
      <c r="N377" s="107">
        <v>10</v>
      </c>
      <c r="O377" s="107" t="s">
        <v>27</v>
      </c>
      <c r="P377" s="112"/>
    </row>
    <row r="378" spans="1:16" ht="25" customHeight="1" x14ac:dyDescent="0.3">
      <c r="A378" s="53">
        <f t="shared" si="10"/>
        <v>45658</v>
      </c>
      <c r="B378" s="50">
        <v>45658</v>
      </c>
      <c r="C378" s="47" t="s">
        <v>84</v>
      </c>
      <c r="D378" s="42">
        <v>4098</v>
      </c>
      <c r="E378" s="42" t="s">
        <v>44</v>
      </c>
      <c r="F378" s="44" t="s">
        <v>366</v>
      </c>
      <c r="G378" s="56" t="s">
        <v>360</v>
      </c>
      <c r="H378" s="101" t="s">
        <v>379</v>
      </c>
      <c r="I378" s="116" t="s">
        <v>367</v>
      </c>
      <c r="J378" s="116" t="s">
        <v>368</v>
      </c>
      <c r="K378" s="107">
        <v>4098</v>
      </c>
      <c r="L378" s="104" t="str">
        <f>VLOOKUP($K378,sitelist!$A:$N,14,FALSE)</f>
        <v>Small</v>
      </c>
      <c r="M378" s="107" t="s">
        <v>29</v>
      </c>
      <c r="N378" s="107">
        <v>10</v>
      </c>
      <c r="O378" s="107" t="s">
        <v>28</v>
      </c>
      <c r="P378" s="112"/>
    </row>
    <row r="379" spans="1:16" ht="25" customHeight="1" x14ac:dyDescent="0.3">
      <c r="A379" s="53">
        <f t="shared" si="10"/>
        <v>45658</v>
      </c>
      <c r="B379" s="50">
        <v>45658</v>
      </c>
      <c r="C379" s="47" t="s">
        <v>274</v>
      </c>
      <c r="D379" s="42">
        <v>4100</v>
      </c>
      <c r="E379" s="42" t="s">
        <v>44</v>
      </c>
      <c r="F379" s="44" t="s">
        <v>366</v>
      </c>
      <c r="G379" s="56" t="s">
        <v>360</v>
      </c>
      <c r="H379" s="101" t="s">
        <v>379</v>
      </c>
      <c r="I379" s="116" t="s">
        <v>367</v>
      </c>
      <c r="J379" s="116" t="s">
        <v>368</v>
      </c>
      <c r="K379" s="107">
        <v>4100</v>
      </c>
      <c r="L379" s="104" t="str">
        <f>VLOOKUP($K379,sitelist!$A:$N,14,FALSE)</f>
        <v>Small</v>
      </c>
      <c r="M379" s="107" t="s">
        <v>29</v>
      </c>
      <c r="N379" s="107">
        <v>10</v>
      </c>
      <c r="O379" s="107" t="s">
        <v>28</v>
      </c>
      <c r="P379" s="112"/>
    </row>
    <row r="380" spans="1:16" ht="25" customHeight="1" x14ac:dyDescent="0.3">
      <c r="A380" s="53">
        <f t="shared" si="10"/>
        <v>45658</v>
      </c>
      <c r="B380" s="50">
        <v>45658</v>
      </c>
      <c r="C380" s="47" t="s">
        <v>85</v>
      </c>
      <c r="D380" s="42">
        <v>4099</v>
      </c>
      <c r="E380" s="42" t="s">
        <v>44</v>
      </c>
      <c r="F380" s="44" t="s">
        <v>366</v>
      </c>
      <c r="G380" s="56" t="s">
        <v>360</v>
      </c>
      <c r="H380" s="101" t="s">
        <v>379</v>
      </c>
      <c r="I380" s="116" t="s">
        <v>367</v>
      </c>
      <c r="J380" s="116" t="s">
        <v>368</v>
      </c>
      <c r="K380" s="107">
        <v>4099</v>
      </c>
      <c r="L380" s="104" t="str">
        <f>VLOOKUP($K380,sitelist!$A:$N,14,FALSE)</f>
        <v>Large</v>
      </c>
      <c r="M380" s="107" t="s">
        <v>29</v>
      </c>
      <c r="N380" s="107">
        <v>10</v>
      </c>
      <c r="O380" s="107" t="s">
        <v>27</v>
      </c>
      <c r="P380" s="112"/>
    </row>
    <row r="381" spans="1:16" ht="25" customHeight="1" x14ac:dyDescent="0.3">
      <c r="A381" s="53">
        <f t="shared" si="10"/>
        <v>45658</v>
      </c>
      <c r="B381" s="50">
        <v>45658</v>
      </c>
      <c r="C381" s="47" t="s">
        <v>329</v>
      </c>
      <c r="D381" s="42">
        <v>4857</v>
      </c>
      <c r="E381" s="42" t="s">
        <v>67</v>
      </c>
      <c r="F381" s="47" t="s">
        <v>366</v>
      </c>
      <c r="G381" s="56" t="s">
        <v>360</v>
      </c>
      <c r="H381" s="101" t="s">
        <v>379</v>
      </c>
      <c r="I381" s="116" t="s">
        <v>367</v>
      </c>
      <c r="J381" s="116" t="s">
        <v>368</v>
      </c>
      <c r="K381" s="107">
        <v>4857</v>
      </c>
      <c r="L381" s="104" t="str">
        <f>VLOOKUP($K381,sitelist!$A:$N,14,FALSE)</f>
        <v>Large</v>
      </c>
      <c r="M381" s="107" t="s">
        <v>68</v>
      </c>
      <c r="N381" s="107">
        <v>7</v>
      </c>
      <c r="O381" s="107" t="s">
        <v>27</v>
      </c>
      <c r="P381" s="112"/>
    </row>
    <row r="382" spans="1:16" ht="25" customHeight="1" x14ac:dyDescent="0.3">
      <c r="A382" s="53">
        <f t="shared" si="10"/>
        <v>45658</v>
      </c>
      <c r="B382" s="50">
        <v>45658</v>
      </c>
      <c r="C382" s="47" t="s">
        <v>105</v>
      </c>
      <c r="D382" s="42">
        <v>4864</v>
      </c>
      <c r="E382" s="42" t="s">
        <v>67</v>
      </c>
      <c r="F382" s="47" t="s">
        <v>366</v>
      </c>
      <c r="G382" s="56" t="s">
        <v>360</v>
      </c>
      <c r="H382" s="101" t="s">
        <v>379</v>
      </c>
      <c r="I382" s="116" t="s">
        <v>367</v>
      </c>
      <c r="J382" s="116" t="s">
        <v>368</v>
      </c>
      <c r="K382" s="107">
        <v>4864</v>
      </c>
      <c r="L382" s="104" t="str">
        <f>VLOOKUP($K382,sitelist!$A:$N,14,FALSE)</f>
        <v>Large</v>
      </c>
      <c r="M382" s="107" t="s">
        <v>68</v>
      </c>
      <c r="N382" s="107">
        <v>7</v>
      </c>
      <c r="O382" s="107" t="s">
        <v>28</v>
      </c>
      <c r="P382" s="112"/>
    </row>
    <row r="383" spans="1:16" ht="25" customHeight="1" x14ac:dyDescent="0.3">
      <c r="A383" s="53">
        <f t="shared" si="10"/>
        <v>45658</v>
      </c>
      <c r="B383" s="50">
        <v>45658</v>
      </c>
      <c r="C383" s="47" t="s">
        <v>95</v>
      </c>
      <c r="D383" s="42">
        <v>4189</v>
      </c>
      <c r="E383" s="42" t="s">
        <v>42</v>
      </c>
      <c r="F383" s="44" t="s">
        <v>359</v>
      </c>
      <c r="G383" s="56" t="s">
        <v>360</v>
      </c>
      <c r="H383" s="101" t="s">
        <v>383</v>
      </c>
      <c r="I383" s="116" t="s">
        <v>376</v>
      </c>
      <c r="J383" s="116" t="s">
        <v>377</v>
      </c>
      <c r="K383" s="107">
        <v>4189</v>
      </c>
      <c r="L383" s="104" t="str">
        <f>VLOOKUP($K383,sitelist!$A:$N,14,FALSE)</f>
        <v>Small</v>
      </c>
      <c r="M383" s="107" t="s">
        <v>3</v>
      </c>
      <c r="N383" s="107">
        <v>2</v>
      </c>
      <c r="O383" s="107" t="s">
        <v>28</v>
      </c>
      <c r="P383" s="112"/>
    </row>
    <row r="384" spans="1:16" ht="25" customHeight="1" x14ac:dyDescent="0.3">
      <c r="A384" s="53">
        <f t="shared" si="10"/>
        <v>45658</v>
      </c>
      <c r="B384" s="50">
        <v>45658</v>
      </c>
      <c r="C384" s="47" t="s">
        <v>95</v>
      </c>
      <c r="D384" s="42">
        <v>4189</v>
      </c>
      <c r="E384" s="42" t="s">
        <v>42</v>
      </c>
      <c r="F384" s="44" t="s">
        <v>359</v>
      </c>
      <c r="G384" s="56" t="s">
        <v>360</v>
      </c>
      <c r="H384" s="101" t="s">
        <v>384</v>
      </c>
      <c r="I384" s="116" t="s">
        <v>375</v>
      </c>
      <c r="J384" s="116" t="s">
        <v>365</v>
      </c>
      <c r="K384" s="107">
        <v>4189</v>
      </c>
      <c r="L384" s="104" t="str">
        <f>VLOOKUP($K384,sitelist!$A:$N,14,FALSE)</f>
        <v>Small</v>
      </c>
      <c r="M384" s="107" t="s">
        <v>3</v>
      </c>
      <c r="N384" s="107">
        <v>2</v>
      </c>
      <c r="O384" s="107" t="s">
        <v>28</v>
      </c>
      <c r="P384" s="112"/>
    </row>
    <row r="385" spans="1:17" ht="25" customHeight="1" x14ac:dyDescent="0.3">
      <c r="A385" s="53">
        <f t="shared" si="10"/>
        <v>45658</v>
      </c>
      <c r="B385" s="50">
        <v>45658</v>
      </c>
      <c r="C385" s="47" t="s">
        <v>397</v>
      </c>
      <c r="D385" s="42">
        <v>4085</v>
      </c>
      <c r="E385" s="42" t="s">
        <v>44</v>
      </c>
      <c r="F385" s="44" t="s">
        <v>359</v>
      </c>
      <c r="G385" s="30" t="s">
        <v>360</v>
      </c>
      <c r="H385" s="101" t="s">
        <v>415</v>
      </c>
      <c r="I385" s="118" t="s">
        <v>416</v>
      </c>
      <c r="J385" s="116" t="s">
        <v>377</v>
      </c>
      <c r="K385" s="107">
        <v>4085</v>
      </c>
      <c r="L385" s="104" t="str">
        <f>VLOOKUP($K385,sitelist!$A:$N,14,FALSE)</f>
        <v>Large</v>
      </c>
      <c r="M385" s="107" t="s">
        <v>5</v>
      </c>
      <c r="N385" s="107">
        <v>11</v>
      </c>
      <c r="O385" s="107" t="s">
        <v>27</v>
      </c>
      <c r="P385" s="112"/>
    </row>
    <row r="386" spans="1:17" ht="25" customHeight="1" x14ac:dyDescent="0.3">
      <c r="A386" s="53">
        <f t="shared" si="10"/>
        <v>45658</v>
      </c>
      <c r="B386" s="50">
        <v>45658</v>
      </c>
      <c r="C386" s="47" t="s">
        <v>397</v>
      </c>
      <c r="D386" s="42">
        <v>4085</v>
      </c>
      <c r="E386" s="42" t="s">
        <v>44</v>
      </c>
      <c r="F386" s="44" t="s">
        <v>359</v>
      </c>
      <c r="G386" s="30" t="s">
        <v>360</v>
      </c>
      <c r="H386" s="100" t="s">
        <v>417</v>
      </c>
      <c r="I386" s="116" t="s">
        <v>418</v>
      </c>
      <c r="J386" s="116" t="s">
        <v>377</v>
      </c>
      <c r="K386" s="107">
        <v>4085</v>
      </c>
      <c r="L386" s="104" t="str">
        <f>VLOOKUP($K386,sitelist!$A:$N,14,FALSE)</f>
        <v>Large</v>
      </c>
      <c r="M386" s="107" t="s">
        <v>5</v>
      </c>
      <c r="N386" s="107">
        <v>11</v>
      </c>
      <c r="O386" s="107" t="s">
        <v>27</v>
      </c>
      <c r="P386" s="112"/>
    </row>
    <row r="387" spans="1:17" ht="25" customHeight="1" x14ac:dyDescent="0.3">
      <c r="A387" s="53">
        <f t="shared" si="10"/>
        <v>45658</v>
      </c>
      <c r="B387" s="50">
        <v>45658</v>
      </c>
      <c r="C387" s="47" t="s">
        <v>50</v>
      </c>
      <c r="D387" s="42">
        <v>3972</v>
      </c>
      <c r="E387" s="42" t="s">
        <v>6</v>
      </c>
      <c r="F387" s="44" t="s">
        <v>359</v>
      </c>
      <c r="G387" s="56" t="s">
        <v>360</v>
      </c>
      <c r="H387" s="101" t="s">
        <v>383</v>
      </c>
      <c r="I387" s="116" t="s">
        <v>376</v>
      </c>
      <c r="J387" s="116" t="s">
        <v>377</v>
      </c>
      <c r="K387" s="107">
        <v>3972</v>
      </c>
      <c r="L387" s="104" t="str">
        <f>VLOOKUP($K387,sitelist!$A:$N,14,FALSE)</f>
        <v>Large</v>
      </c>
      <c r="M387" s="107" t="s">
        <v>6</v>
      </c>
      <c r="N387" s="107">
        <v>13</v>
      </c>
      <c r="O387" s="107" t="s">
        <v>27</v>
      </c>
      <c r="P387" s="112"/>
    </row>
    <row r="388" spans="1:17" ht="25" customHeight="1" x14ac:dyDescent="0.3">
      <c r="A388" s="53">
        <f t="shared" si="10"/>
        <v>45658</v>
      </c>
      <c r="B388" s="50">
        <v>45658</v>
      </c>
      <c r="C388" s="47" t="s">
        <v>50</v>
      </c>
      <c r="D388" s="42">
        <v>3972</v>
      </c>
      <c r="E388" s="42" t="s">
        <v>6</v>
      </c>
      <c r="F388" s="44" t="s">
        <v>359</v>
      </c>
      <c r="G388" s="56" t="s">
        <v>360</v>
      </c>
      <c r="H388" s="101" t="s">
        <v>384</v>
      </c>
      <c r="I388" s="116" t="s">
        <v>375</v>
      </c>
      <c r="J388" s="116" t="s">
        <v>365</v>
      </c>
      <c r="K388" s="107">
        <v>3972</v>
      </c>
      <c r="L388" s="104" t="str">
        <f>VLOOKUP($K388,sitelist!$A:$N,14,FALSE)</f>
        <v>Large</v>
      </c>
      <c r="M388" s="107" t="s">
        <v>6</v>
      </c>
      <c r="N388" s="107">
        <v>13</v>
      </c>
      <c r="O388" s="107" t="s">
        <v>27</v>
      </c>
      <c r="P388" s="112"/>
    </row>
    <row r="389" spans="1:17" ht="25" customHeight="1" x14ac:dyDescent="0.3">
      <c r="A389" s="53">
        <f t="shared" si="10"/>
        <v>45658</v>
      </c>
      <c r="B389" s="50">
        <v>45658</v>
      </c>
      <c r="C389" s="47" t="s">
        <v>319</v>
      </c>
      <c r="D389" s="42">
        <v>4205</v>
      </c>
      <c r="E389" s="42" t="s">
        <v>67</v>
      </c>
      <c r="F389" s="44" t="s">
        <v>359</v>
      </c>
      <c r="G389" s="56" t="s">
        <v>360</v>
      </c>
      <c r="H389" s="101" t="s">
        <v>383</v>
      </c>
      <c r="I389" s="116" t="s">
        <v>376</v>
      </c>
      <c r="J389" s="116" t="s">
        <v>377</v>
      </c>
      <c r="K389" s="107">
        <v>4205</v>
      </c>
      <c r="L389" s="104" t="str">
        <f>VLOOKUP($K389,sitelist!$A:$N,14,FALSE)</f>
        <v>Large</v>
      </c>
      <c r="M389" s="107" t="s">
        <v>68</v>
      </c>
      <c r="N389" s="107">
        <v>7</v>
      </c>
      <c r="O389" s="107" t="s">
        <v>27</v>
      </c>
      <c r="P389" s="112"/>
    </row>
    <row r="390" spans="1:17" ht="25" customHeight="1" x14ac:dyDescent="0.3">
      <c r="A390" s="53">
        <f t="shared" si="10"/>
        <v>45658</v>
      </c>
      <c r="B390" s="50">
        <v>45658</v>
      </c>
      <c r="C390" s="47" t="s">
        <v>319</v>
      </c>
      <c r="D390" s="42">
        <v>4205</v>
      </c>
      <c r="E390" s="42" t="s">
        <v>67</v>
      </c>
      <c r="F390" s="44" t="s">
        <v>359</v>
      </c>
      <c r="G390" s="56" t="s">
        <v>360</v>
      </c>
      <c r="H390" s="101" t="s">
        <v>384</v>
      </c>
      <c r="I390" s="116" t="s">
        <v>375</v>
      </c>
      <c r="J390" s="116" t="s">
        <v>365</v>
      </c>
      <c r="K390" s="107">
        <v>4205</v>
      </c>
      <c r="L390" s="104" t="str">
        <f>VLOOKUP($K390,sitelist!$A:$N,14,FALSE)</f>
        <v>Large</v>
      </c>
      <c r="M390" s="107" t="s">
        <v>68</v>
      </c>
      <c r="N390" s="107">
        <v>7</v>
      </c>
      <c r="O390" s="107" t="s">
        <v>27</v>
      </c>
      <c r="P390" s="112"/>
    </row>
    <row r="391" spans="1:17" ht="25" customHeight="1" x14ac:dyDescent="0.3">
      <c r="A391" s="53">
        <f t="shared" si="10"/>
        <v>45658</v>
      </c>
      <c r="B391" s="50">
        <v>45658</v>
      </c>
      <c r="C391" s="47" t="s">
        <v>341</v>
      </c>
      <c r="D391" s="42">
        <v>4167</v>
      </c>
      <c r="E391" s="42" t="s">
        <v>6</v>
      </c>
      <c r="F391" s="44" t="s">
        <v>359</v>
      </c>
      <c r="G391" s="56" t="s">
        <v>360</v>
      </c>
      <c r="H391" s="101" t="s">
        <v>384</v>
      </c>
      <c r="I391" s="116" t="s">
        <v>375</v>
      </c>
      <c r="J391" s="116" t="s">
        <v>365</v>
      </c>
      <c r="K391" s="107">
        <v>4167</v>
      </c>
      <c r="L391" s="104" t="str">
        <f>VLOOKUP($K391,sitelist!$A:$N,14,FALSE)</f>
        <v>Small</v>
      </c>
      <c r="M391" s="107" t="s">
        <v>6</v>
      </c>
      <c r="N391" s="107">
        <v>13</v>
      </c>
      <c r="O391" s="107" t="s">
        <v>28</v>
      </c>
      <c r="P391" s="112"/>
    </row>
    <row r="392" spans="1:17" ht="25" customHeight="1" x14ac:dyDescent="0.3">
      <c r="A392" s="53">
        <f t="shared" si="10"/>
        <v>45658</v>
      </c>
      <c r="B392" s="50">
        <v>45658</v>
      </c>
      <c r="C392" s="47" t="s">
        <v>70</v>
      </c>
      <c r="D392" s="42">
        <v>4377</v>
      </c>
      <c r="E392" s="42" t="s">
        <v>42</v>
      </c>
      <c r="F392" s="44" t="s">
        <v>359</v>
      </c>
      <c r="G392" s="30" t="s">
        <v>360</v>
      </c>
      <c r="H392" s="100" t="s">
        <v>385</v>
      </c>
      <c r="I392" s="116" t="s">
        <v>364</v>
      </c>
      <c r="J392" s="116" t="s">
        <v>365</v>
      </c>
      <c r="K392" s="107">
        <v>4377</v>
      </c>
      <c r="L392" s="104" t="str">
        <f>VLOOKUP($K392,sitelist!$A:$N,14,FALSE)</f>
        <v>Small</v>
      </c>
      <c r="M392" s="107" t="s">
        <v>3</v>
      </c>
      <c r="N392" s="107">
        <v>2</v>
      </c>
      <c r="O392" s="107" t="s">
        <v>28</v>
      </c>
      <c r="P392" s="112"/>
    </row>
    <row r="393" spans="1:17" ht="25" customHeight="1" x14ac:dyDescent="0.3">
      <c r="A393" s="53">
        <f t="shared" si="10"/>
        <v>45658</v>
      </c>
      <c r="B393" s="50">
        <v>45658</v>
      </c>
      <c r="C393" s="47" t="s">
        <v>9</v>
      </c>
      <c r="D393" s="42">
        <v>4248</v>
      </c>
      <c r="E393" s="42" t="s">
        <v>30</v>
      </c>
      <c r="F393" s="44" t="s">
        <v>359</v>
      </c>
      <c r="G393" s="30" t="s">
        <v>360</v>
      </c>
      <c r="H393" s="100" t="s">
        <v>385</v>
      </c>
      <c r="I393" s="116" t="s">
        <v>364</v>
      </c>
      <c r="J393" s="116" t="s">
        <v>365</v>
      </c>
      <c r="K393" s="107">
        <v>4248</v>
      </c>
      <c r="L393" s="104" t="str">
        <f>VLOOKUP($K393,sitelist!$A:$N,14,FALSE)</f>
        <v>Small</v>
      </c>
      <c r="M393" s="107" t="s">
        <v>30</v>
      </c>
      <c r="N393" s="107">
        <v>14</v>
      </c>
      <c r="O393" s="107" t="s">
        <v>28</v>
      </c>
      <c r="P393" s="112"/>
      <c r="Q393" s="65"/>
    </row>
    <row r="394" spans="1:17" ht="25" customHeight="1" x14ac:dyDescent="0.3">
      <c r="A394" s="53">
        <f t="shared" si="10"/>
        <v>45658</v>
      </c>
      <c r="B394" s="50">
        <v>45658</v>
      </c>
      <c r="C394" s="47" t="s">
        <v>69</v>
      </c>
      <c r="D394" s="42">
        <v>4058</v>
      </c>
      <c r="E394" s="42" t="s">
        <v>42</v>
      </c>
      <c r="F394" s="44" t="s">
        <v>359</v>
      </c>
      <c r="G394" s="30" t="s">
        <v>360</v>
      </c>
      <c r="H394" s="100" t="s">
        <v>386</v>
      </c>
      <c r="I394" s="116" t="s">
        <v>361</v>
      </c>
      <c r="J394" s="116" t="s">
        <v>362</v>
      </c>
      <c r="K394" s="107">
        <v>4058</v>
      </c>
      <c r="L394" s="104" t="str">
        <f>VLOOKUP($K394,sitelist!$A:$N,14,FALSE)</f>
        <v>Small</v>
      </c>
      <c r="M394" s="107" t="s">
        <v>3</v>
      </c>
      <c r="N394" s="107">
        <v>2</v>
      </c>
      <c r="O394" s="107" t="s">
        <v>27</v>
      </c>
      <c r="P394" s="112"/>
      <c r="Q394" s="65"/>
    </row>
    <row r="395" spans="1:17" ht="25" customHeight="1" x14ac:dyDescent="0.3">
      <c r="A395" s="53">
        <f t="shared" si="10"/>
        <v>45658</v>
      </c>
      <c r="B395" s="50">
        <v>45658</v>
      </c>
      <c r="C395" s="47" t="s">
        <v>73</v>
      </c>
      <c r="D395" s="42">
        <v>4093</v>
      </c>
      <c r="E395" s="42" t="s">
        <v>42</v>
      </c>
      <c r="F395" s="44" t="s">
        <v>359</v>
      </c>
      <c r="G395" s="30" t="s">
        <v>360</v>
      </c>
      <c r="H395" s="100" t="s">
        <v>386</v>
      </c>
      <c r="I395" s="116" t="s">
        <v>361</v>
      </c>
      <c r="J395" s="116" t="s">
        <v>362</v>
      </c>
      <c r="K395" s="107">
        <v>4093</v>
      </c>
      <c r="L395" s="104" t="str">
        <f>VLOOKUP($K395,sitelist!$A:$N,14,FALSE)</f>
        <v>Small</v>
      </c>
      <c r="M395" s="107" t="s">
        <v>3</v>
      </c>
      <c r="N395" s="107">
        <v>2</v>
      </c>
      <c r="O395" s="107" t="s">
        <v>27</v>
      </c>
      <c r="P395" s="112"/>
      <c r="Q395" s="65"/>
    </row>
    <row r="396" spans="1:17" ht="25" customHeight="1" x14ac:dyDescent="0.3">
      <c r="A396" s="53">
        <f t="shared" ref="A396:A397" si="11">B396</f>
        <v>45627</v>
      </c>
      <c r="B396" s="50">
        <v>45627</v>
      </c>
      <c r="C396" s="29" t="s">
        <v>128</v>
      </c>
      <c r="D396" s="41">
        <v>5533</v>
      </c>
      <c r="E396" s="41" t="s">
        <v>6</v>
      </c>
      <c r="F396" s="44" t="s">
        <v>419</v>
      </c>
      <c r="G396" s="31" t="s">
        <v>26</v>
      </c>
      <c r="H396" s="100" t="s">
        <v>379</v>
      </c>
      <c r="I396" s="116" t="s">
        <v>367</v>
      </c>
      <c r="J396" s="116" t="s">
        <v>368</v>
      </c>
      <c r="K396" s="106">
        <v>5533</v>
      </c>
      <c r="L396" s="104" t="str">
        <f>VLOOKUP($K396,sitelist!$A:$N,14,FALSE)</f>
        <v>Small</v>
      </c>
      <c r="M396" s="106" t="s">
        <v>6</v>
      </c>
      <c r="N396" s="106">
        <v>13</v>
      </c>
      <c r="O396" s="107" t="s">
        <v>28</v>
      </c>
    </row>
    <row r="397" spans="1:17" ht="25" customHeight="1" x14ac:dyDescent="0.3">
      <c r="A397" s="53">
        <f t="shared" si="11"/>
        <v>45627</v>
      </c>
      <c r="B397" s="50">
        <v>45627</v>
      </c>
      <c r="C397" s="29" t="s">
        <v>130</v>
      </c>
      <c r="D397" s="41">
        <v>5538</v>
      </c>
      <c r="E397" s="41" t="s">
        <v>6</v>
      </c>
      <c r="F397" s="44" t="s">
        <v>419</v>
      </c>
      <c r="G397" s="31" t="s">
        <v>26</v>
      </c>
      <c r="H397" s="100" t="s">
        <v>379</v>
      </c>
      <c r="I397" s="116" t="s">
        <v>367</v>
      </c>
      <c r="J397" s="116" t="s">
        <v>368</v>
      </c>
      <c r="K397" s="106">
        <v>5538</v>
      </c>
      <c r="L397" s="104" t="str">
        <f>VLOOKUP($K397,sitelist!$A:$N,14,FALSE)</f>
        <v>Small</v>
      </c>
      <c r="M397" s="106" t="s">
        <v>6</v>
      </c>
      <c r="N397" s="106">
        <v>13</v>
      </c>
      <c r="O397" s="107" t="s">
        <v>28</v>
      </c>
    </row>
    <row r="398" spans="1:17" ht="25" customHeight="1" x14ac:dyDescent="0.3">
      <c r="A398" s="53">
        <f t="shared" ref="A398:A430" si="12">B398</f>
        <v>45627</v>
      </c>
      <c r="B398" s="50">
        <v>45627</v>
      </c>
      <c r="C398" s="29" t="s">
        <v>96</v>
      </c>
      <c r="D398" s="41">
        <v>4195</v>
      </c>
      <c r="E398" s="41" t="s">
        <v>6</v>
      </c>
      <c r="F398" s="44" t="s">
        <v>419</v>
      </c>
      <c r="G398" s="31" t="s">
        <v>26</v>
      </c>
      <c r="H398" s="100" t="s">
        <v>379</v>
      </c>
      <c r="I398" s="116" t="s">
        <v>367</v>
      </c>
      <c r="J398" s="116" t="s">
        <v>368</v>
      </c>
      <c r="K398" s="106">
        <v>4195</v>
      </c>
      <c r="L398" s="104" t="str">
        <f>VLOOKUP($K398,sitelist!$A:$N,14,FALSE)</f>
        <v>Small</v>
      </c>
      <c r="M398" s="106" t="s">
        <v>6</v>
      </c>
      <c r="N398" s="106">
        <v>13</v>
      </c>
      <c r="O398" s="107" t="s">
        <v>28</v>
      </c>
    </row>
    <row r="399" spans="1:17" ht="25" customHeight="1" x14ac:dyDescent="0.3">
      <c r="A399" s="53">
        <f t="shared" si="12"/>
        <v>45627</v>
      </c>
      <c r="B399" s="50">
        <v>45627</v>
      </c>
      <c r="C399" s="29" t="s">
        <v>101</v>
      </c>
      <c r="D399" s="41">
        <v>4699</v>
      </c>
      <c r="E399" s="41" t="s">
        <v>6</v>
      </c>
      <c r="F399" s="44" t="s">
        <v>419</v>
      </c>
      <c r="G399" s="31" t="s">
        <v>26</v>
      </c>
      <c r="H399" s="100" t="s">
        <v>379</v>
      </c>
      <c r="I399" s="116" t="s">
        <v>367</v>
      </c>
      <c r="J399" s="116" t="s">
        <v>368</v>
      </c>
      <c r="K399" s="106">
        <v>4699</v>
      </c>
      <c r="L399" s="104" t="str">
        <f>VLOOKUP($K399,sitelist!$A:$N,14,FALSE)</f>
        <v>Small</v>
      </c>
      <c r="M399" s="106" t="s">
        <v>6</v>
      </c>
      <c r="N399" s="106">
        <v>13</v>
      </c>
      <c r="O399" s="107" t="s">
        <v>28</v>
      </c>
    </row>
    <row r="400" spans="1:17" ht="25" customHeight="1" x14ac:dyDescent="0.3">
      <c r="A400" s="53">
        <f t="shared" si="12"/>
        <v>45627</v>
      </c>
      <c r="B400" s="50">
        <v>45627</v>
      </c>
      <c r="C400" s="73" t="s">
        <v>403</v>
      </c>
      <c r="D400" s="74">
        <v>4251</v>
      </c>
      <c r="E400" s="74" t="s">
        <v>44</v>
      </c>
      <c r="F400" s="73" t="s">
        <v>366</v>
      </c>
      <c r="G400" s="30" t="s">
        <v>26</v>
      </c>
      <c r="H400" s="100" t="s">
        <v>383</v>
      </c>
      <c r="I400" s="116" t="s">
        <v>376</v>
      </c>
      <c r="J400" s="116" t="s">
        <v>377</v>
      </c>
      <c r="K400" s="107">
        <v>4251</v>
      </c>
      <c r="L400" s="104" t="str">
        <f>VLOOKUP($K400,sitelist!$A:$N,14,FALSE)</f>
        <v>Small</v>
      </c>
      <c r="M400" s="107" t="s">
        <v>29</v>
      </c>
      <c r="N400" s="107">
        <v>10</v>
      </c>
      <c r="O400" s="107" t="s">
        <v>28</v>
      </c>
    </row>
    <row r="401" spans="1:15" ht="25" customHeight="1" x14ac:dyDescent="0.3">
      <c r="A401" s="53">
        <f t="shared" si="12"/>
        <v>45627</v>
      </c>
      <c r="B401" s="50">
        <v>45627</v>
      </c>
      <c r="C401" s="73" t="s">
        <v>403</v>
      </c>
      <c r="D401" s="74">
        <v>4251</v>
      </c>
      <c r="E401" s="74" t="s">
        <v>44</v>
      </c>
      <c r="F401" s="73" t="s">
        <v>366</v>
      </c>
      <c r="G401" s="30" t="s">
        <v>26</v>
      </c>
      <c r="H401" s="100" t="s">
        <v>384</v>
      </c>
      <c r="I401" s="116" t="s">
        <v>375</v>
      </c>
      <c r="J401" s="116" t="s">
        <v>365</v>
      </c>
      <c r="K401" s="107">
        <v>4251</v>
      </c>
      <c r="L401" s="104" t="str">
        <f>VLOOKUP($K401,sitelist!$A:$N,14,FALSE)</f>
        <v>Small</v>
      </c>
      <c r="M401" s="107" t="s">
        <v>29</v>
      </c>
      <c r="N401" s="107">
        <v>10</v>
      </c>
      <c r="O401" s="107" t="s">
        <v>28</v>
      </c>
    </row>
    <row r="402" spans="1:15" ht="25" customHeight="1" x14ac:dyDescent="0.3">
      <c r="A402" s="53">
        <f t="shared" si="12"/>
        <v>45627</v>
      </c>
      <c r="B402" s="50">
        <v>45627</v>
      </c>
      <c r="C402" s="73" t="s">
        <v>404</v>
      </c>
      <c r="D402" s="74">
        <v>4316</v>
      </c>
      <c r="E402" s="74" t="s">
        <v>44</v>
      </c>
      <c r="F402" s="73" t="s">
        <v>366</v>
      </c>
      <c r="G402" s="30" t="s">
        <v>26</v>
      </c>
      <c r="H402" s="100" t="s">
        <v>383</v>
      </c>
      <c r="I402" s="116" t="s">
        <v>376</v>
      </c>
      <c r="J402" s="116" t="s">
        <v>377</v>
      </c>
      <c r="K402" s="107">
        <v>4316</v>
      </c>
      <c r="L402" s="104" t="str">
        <f>VLOOKUP($K402,sitelist!$A:$N,14,FALSE)</f>
        <v>Small</v>
      </c>
      <c r="M402" s="107" t="s">
        <v>29</v>
      </c>
      <c r="N402" s="107">
        <v>10</v>
      </c>
      <c r="O402" s="107" t="s">
        <v>28</v>
      </c>
    </row>
    <row r="403" spans="1:15" ht="25" customHeight="1" x14ac:dyDescent="0.3">
      <c r="A403" s="53">
        <f t="shared" si="12"/>
        <v>45627</v>
      </c>
      <c r="B403" s="50">
        <v>45627</v>
      </c>
      <c r="C403" s="73" t="s">
        <v>404</v>
      </c>
      <c r="D403" s="74">
        <v>4316</v>
      </c>
      <c r="E403" s="74" t="s">
        <v>44</v>
      </c>
      <c r="F403" s="73" t="s">
        <v>366</v>
      </c>
      <c r="G403" s="30" t="s">
        <v>26</v>
      </c>
      <c r="H403" s="100" t="s">
        <v>384</v>
      </c>
      <c r="I403" s="116" t="s">
        <v>375</v>
      </c>
      <c r="J403" s="116" t="s">
        <v>365</v>
      </c>
      <c r="K403" s="107">
        <v>4316</v>
      </c>
      <c r="L403" s="104" t="str">
        <f>VLOOKUP($K403,sitelist!$A:$N,14,FALSE)</f>
        <v>Small</v>
      </c>
      <c r="M403" s="107" t="s">
        <v>29</v>
      </c>
      <c r="N403" s="107">
        <v>10</v>
      </c>
      <c r="O403" s="107" t="s">
        <v>28</v>
      </c>
    </row>
    <row r="404" spans="1:15" ht="25" customHeight="1" x14ac:dyDescent="0.3">
      <c r="A404" s="53">
        <f t="shared" si="12"/>
        <v>45627</v>
      </c>
      <c r="B404" s="50">
        <v>45627</v>
      </c>
      <c r="C404" s="47" t="s">
        <v>45</v>
      </c>
      <c r="D404" s="42">
        <v>4109</v>
      </c>
      <c r="E404" s="42" t="s">
        <v>42</v>
      </c>
      <c r="F404" s="44" t="s">
        <v>366</v>
      </c>
      <c r="G404" s="30" t="s">
        <v>360</v>
      </c>
      <c r="H404" s="100" t="s">
        <v>379</v>
      </c>
      <c r="I404" s="116" t="s">
        <v>367</v>
      </c>
      <c r="J404" s="116" t="s">
        <v>368</v>
      </c>
      <c r="K404" s="107">
        <v>4109</v>
      </c>
      <c r="L404" s="104" t="str">
        <f>VLOOKUP($K404,sitelist!$A:$N,14,FALSE)</f>
        <v>Large</v>
      </c>
      <c r="M404" s="107" t="s">
        <v>15</v>
      </c>
      <c r="N404" s="107">
        <v>1</v>
      </c>
      <c r="O404" s="107" t="s">
        <v>27</v>
      </c>
    </row>
    <row r="405" spans="1:15" ht="25" customHeight="1" x14ac:dyDescent="0.3">
      <c r="A405" s="53">
        <f t="shared" si="12"/>
        <v>45627</v>
      </c>
      <c r="B405" s="50">
        <v>45627</v>
      </c>
      <c r="C405" s="47" t="s">
        <v>45</v>
      </c>
      <c r="D405" s="42">
        <v>4109</v>
      </c>
      <c r="E405" s="42" t="s">
        <v>42</v>
      </c>
      <c r="F405" s="44" t="s">
        <v>366</v>
      </c>
      <c r="G405" s="30" t="s">
        <v>360</v>
      </c>
      <c r="H405" s="100" t="s">
        <v>374</v>
      </c>
      <c r="I405" s="118" t="s">
        <v>372</v>
      </c>
      <c r="J405" s="118" t="s">
        <v>373</v>
      </c>
      <c r="K405" s="107">
        <v>4109</v>
      </c>
      <c r="L405" s="104" t="str">
        <f>VLOOKUP($K405,sitelist!$A:$N,14,FALSE)</f>
        <v>Large</v>
      </c>
      <c r="M405" s="107" t="s">
        <v>15</v>
      </c>
      <c r="N405" s="107">
        <v>1</v>
      </c>
      <c r="O405" s="107" t="s">
        <v>27</v>
      </c>
    </row>
    <row r="406" spans="1:15" ht="24.65" customHeight="1" x14ac:dyDescent="0.3">
      <c r="A406" s="53">
        <f t="shared" si="12"/>
        <v>45627</v>
      </c>
      <c r="B406" s="50">
        <v>45627</v>
      </c>
      <c r="C406" s="47" t="s">
        <v>46</v>
      </c>
      <c r="D406" s="42">
        <v>4256</v>
      </c>
      <c r="E406" s="42" t="s">
        <v>42</v>
      </c>
      <c r="F406" s="44" t="s">
        <v>366</v>
      </c>
      <c r="G406" s="30" t="s">
        <v>360</v>
      </c>
      <c r="H406" s="100" t="s">
        <v>379</v>
      </c>
      <c r="I406" s="116" t="s">
        <v>367</v>
      </c>
      <c r="J406" s="116" t="s">
        <v>368</v>
      </c>
      <c r="K406" s="107">
        <v>4256</v>
      </c>
      <c r="L406" s="104" t="str">
        <f>VLOOKUP($K406,sitelist!$A:$N,14,FALSE)</f>
        <v>Small</v>
      </c>
      <c r="M406" s="107" t="s">
        <v>15</v>
      </c>
      <c r="N406" s="107">
        <v>1</v>
      </c>
      <c r="O406" s="107" t="s">
        <v>28</v>
      </c>
    </row>
    <row r="407" spans="1:15" ht="24.65" customHeight="1" x14ac:dyDescent="0.3">
      <c r="A407" s="53">
        <f t="shared" si="12"/>
        <v>45627</v>
      </c>
      <c r="B407" s="50">
        <v>45627</v>
      </c>
      <c r="C407" s="47" t="s">
        <v>140</v>
      </c>
      <c r="D407" s="42">
        <v>4186</v>
      </c>
      <c r="E407" s="42" t="s">
        <v>44</v>
      </c>
      <c r="F407" s="44" t="s">
        <v>366</v>
      </c>
      <c r="G407" s="30" t="s">
        <v>360</v>
      </c>
      <c r="H407" s="100" t="s">
        <v>379</v>
      </c>
      <c r="I407" s="116" t="s">
        <v>367</v>
      </c>
      <c r="J407" s="116" t="s">
        <v>368</v>
      </c>
      <c r="K407" s="107">
        <v>4186</v>
      </c>
      <c r="L407" s="104" t="str">
        <f>VLOOKUP($K407,sitelist!$A:$N,14,FALSE)</f>
        <v>Small</v>
      </c>
      <c r="M407" s="107" t="s">
        <v>29</v>
      </c>
      <c r="N407" s="107">
        <v>10</v>
      </c>
      <c r="O407" s="107" t="s">
        <v>28</v>
      </c>
    </row>
    <row r="408" spans="1:15" ht="24.65" customHeight="1" x14ac:dyDescent="0.3">
      <c r="A408" s="53">
        <f t="shared" si="12"/>
        <v>45627</v>
      </c>
      <c r="B408" s="50">
        <v>45627</v>
      </c>
      <c r="C408" s="47" t="s">
        <v>51</v>
      </c>
      <c r="D408" s="42">
        <v>4832</v>
      </c>
      <c r="E408" s="42" t="s">
        <v>44</v>
      </c>
      <c r="F408" s="44" t="s">
        <v>366</v>
      </c>
      <c r="G408" s="30" t="s">
        <v>360</v>
      </c>
      <c r="H408" s="100" t="s">
        <v>379</v>
      </c>
      <c r="I408" s="116" t="s">
        <v>367</v>
      </c>
      <c r="J408" s="116" t="s">
        <v>368</v>
      </c>
      <c r="K408" s="107">
        <v>4832</v>
      </c>
      <c r="L408" s="104" t="str">
        <f>VLOOKUP($K408,sitelist!$A:$N,14,FALSE)</f>
        <v>Large</v>
      </c>
      <c r="M408" s="107" t="s">
        <v>29</v>
      </c>
      <c r="N408" s="107">
        <v>10</v>
      </c>
      <c r="O408" s="107" t="s">
        <v>27</v>
      </c>
    </row>
    <row r="409" spans="1:15" ht="24.65" customHeight="1" x14ac:dyDescent="0.3">
      <c r="A409" s="53">
        <f t="shared" si="12"/>
        <v>45627</v>
      </c>
      <c r="B409" s="50">
        <v>45627</v>
      </c>
      <c r="C409" s="47" t="s">
        <v>211</v>
      </c>
      <c r="D409" s="42">
        <v>4829</v>
      </c>
      <c r="E409" s="42" t="s">
        <v>44</v>
      </c>
      <c r="F409" s="44" t="s">
        <v>366</v>
      </c>
      <c r="G409" s="30" t="s">
        <v>360</v>
      </c>
      <c r="H409" s="100" t="s">
        <v>379</v>
      </c>
      <c r="I409" s="116" t="s">
        <v>367</v>
      </c>
      <c r="J409" s="116" t="s">
        <v>368</v>
      </c>
      <c r="K409" s="107">
        <v>4829</v>
      </c>
      <c r="L409" s="104" t="str">
        <f>VLOOKUP($K409,sitelist!$A:$N,14,FALSE)</f>
        <v/>
      </c>
      <c r="M409" s="107" t="s">
        <v>29</v>
      </c>
      <c r="N409" s="107">
        <v>10</v>
      </c>
      <c r="O409" s="107" t="s">
        <v>28</v>
      </c>
    </row>
    <row r="410" spans="1:15" ht="24.65" customHeight="1" x14ac:dyDescent="0.3">
      <c r="A410" s="53">
        <f t="shared" si="12"/>
        <v>45627</v>
      </c>
      <c r="B410" s="50">
        <v>45627</v>
      </c>
      <c r="C410" s="47" t="s">
        <v>353</v>
      </c>
      <c r="D410" s="42">
        <v>4092</v>
      </c>
      <c r="E410" s="42" t="s">
        <v>44</v>
      </c>
      <c r="F410" s="44" t="s">
        <v>366</v>
      </c>
      <c r="G410" s="30" t="s">
        <v>360</v>
      </c>
      <c r="H410" s="100" t="s">
        <v>379</v>
      </c>
      <c r="I410" s="116" t="s">
        <v>367</v>
      </c>
      <c r="J410" s="116" t="s">
        <v>368</v>
      </c>
      <c r="K410" s="107">
        <v>4092</v>
      </c>
      <c r="L410" s="104" t="str">
        <f>VLOOKUP($K410,sitelist!$A:$N,14,FALSE)</f>
        <v>Small</v>
      </c>
      <c r="M410" s="107" t="s">
        <v>29</v>
      </c>
      <c r="N410" s="107">
        <v>10</v>
      </c>
      <c r="O410" s="107" t="s">
        <v>28</v>
      </c>
    </row>
    <row r="411" spans="1:15" ht="24.65" customHeight="1" x14ac:dyDescent="0.3">
      <c r="A411" s="53">
        <f t="shared" si="12"/>
        <v>45627</v>
      </c>
      <c r="B411" s="50">
        <v>45627</v>
      </c>
      <c r="C411" s="47" t="s">
        <v>354</v>
      </c>
      <c r="D411" s="42">
        <v>4232</v>
      </c>
      <c r="E411" s="42" t="s">
        <v>42</v>
      </c>
      <c r="F411" s="44" t="s">
        <v>366</v>
      </c>
      <c r="G411" s="30" t="s">
        <v>360</v>
      </c>
      <c r="H411" s="100" t="s">
        <v>379</v>
      </c>
      <c r="I411" s="116" t="s">
        <v>367</v>
      </c>
      <c r="J411" s="116" t="s">
        <v>368</v>
      </c>
      <c r="K411" s="107">
        <v>4232</v>
      </c>
      <c r="L411" s="104" t="str">
        <f>VLOOKUP($K411,sitelist!$A:$N,14,FALSE)</f>
        <v/>
      </c>
      <c r="M411" s="107" t="s">
        <v>4</v>
      </c>
      <c r="N411" s="107">
        <v>4</v>
      </c>
      <c r="O411" s="107" t="s">
        <v>28</v>
      </c>
    </row>
    <row r="412" spans="1:15" ht="24.65" customHeight="1" x14ac:dyDescent="0.3">
      <c r="A412" s="53">
        <f t="shared" si="12"/>
        <v>45627</v>
      </c>
      <c r="B412" s="50">
        <v>45627</v>
      </c>
      <c r="C412" s="47" t="s">
        <v>65</v>
      </c>
      <c r="D412" s="42">
        <v>3982</v>
      </c>
      <c r="E412" s="42" t="s">
        <v>42</v>
      </c>
      <c r="F412" s="44" t="s">
        <v>366</v>
      </c>
      <c r="G412" s="30" t="s">
        <v>360</v>
      </c>
      <c r="H412" s="100" t="s">
        <v>379</v>
      </c>
      <c r="I412" s="116" t="s">
        <v>367</v>
      </c>
      <c r="J412" s="116" t="s">
        <v>368</v>
      </c>
      <c r="K412" s="107">
        <v>3982</v>
      </c>
      <c r="L412" s="104" t="str">
        <f>VLOOKUP($K412,sitelist!$A:$N,14,FALSE)</f>
        <v>Large</v>
      </c>
      <c r="M412" s="107" t="s">
        <v>4</v>
      </c>
      <c r="N412" s="107">
        <v>4</v>
      </c>
      <c r="O412" s="107" t="s">
        <v>27</v>
      </c>
    </row>
    <row r="413" spans="1:15" ht="24.65" customHeight="1" x14ac:dyDescent="0.3">
      <c r="A413" s="53">
        <f t="shared" si="12"/>
        <v>45627</v>
      </c>
      <c r="B413" s="50">
        <v>45627</v>
      </c>
      <c r="C413" s="47" t="s">
        <v>93</v>
      </c>
      <c r="D413" s="42">
        <v>4183</v>
      </c>
      <c r="E413" s="42" t="s">
        <v>42</v>
      </c>
      <c r="F413" s="44" t="s">
        <v>366</v>
      </c>
      <c r="G413" s="30" t="s">
        <v>360</v>
      </c>
      <c r="H413" s="100" t="s">
        <v>379</v>
      </c>
      <c r="I413" s="116" t="s">
        <v>367</v>
      </c>
      <c r="J413" s="116" t="s">
        <v>368</v>
      </c>
      <c r="K413" s="107">
        <v>4183</v>
      </c>
      <c r="L413" s="104" t="str">
        <f>VLOOKUP($K413,sitelist!$A:$N,14,FALSE)</f>
        <v/>
      </c>
      <c r="M413" s="107" t="s">
        <v>4</v>
      </c>
      <c r="N413" s="107">
        <v>4</v>
      </c>
      <c r="O413" s="107" t="s">
        <v>28</v>
      </c>
    </row>
    <row r="414" spans="1:15" ht="24.65" customHeight="1" x14ac:dyDescent="0.3">
      <c r="A414" s="53">
        <f t="shared" si="12"/>
        <v>45627</v>
      </c>
      <c r="B414" s="50">
        <v>45627</v>
      </c>
      <c r="C414" s="47" t="s">
        <v>237</v>
      </c>
      <c r="D414" s="42">
        <v>4045</v>
      </c>
      <c r="E414" s="42" t="s">
        <v>42</v>
      </c>
      <c r="F414" s="44" t="s">
        <v>366</v>
      </c>
      <c r="G414" s="30" t="s">
        <v>360</v>
      </c>
      <c r="H414" s="100" t="s">
        <v>379</v>
      </c>
      <c r="I414" s="116" t="s">
        <v>367</v>
      </c>
      <c r="J414" s="116" t="s">
        <v>368</v>
      </c>
      <c r="K414" s="107">
        <v>4045</v>
      </c>
      <c r="L414" s="104" t="str">
        <f>VLOOKUP($K414,sitelist!$A:$N,14,FALSE)</f>
        <v>Large</v>
      </c>
      <c r="M414" s="107" t="s">
        <v>4</v>
      </c>
      <c r="N414" s="107">
        <v>4</v>
      </c>
      <c r="O414" s="107" t="s">
        <v>27</v>
      </c>
    </row>
    <row r="415" spans="1:15" ht="24.65" customHeight="1" x14ac:dyDescent="0.3">
      <c r="A415" s="53">
        <f t="shared" si="12"/>
        <v>45627</v>
      </c>
      <c r="B415" s="50">
        <v>45627</v>
      </c>
      <c r="C415" s="47" t="s">
        <v>80</v>
      </c>
      <c r="D415" s="42">
        <v>3978</v>
      </c>
      <c r="E415" s="42" t="s">
        <v>42</v>
      </c>
      <c r="F415" s="44" t="s">
        <v>366</v>
      </c>
      <c r="G415" s="30" t="s">
        <v>360</v>
      </c>
      <c r="H415" s="100" t="s">
        <v>379</v>
      </c>
      <c r="I415" s="116" t="s">
        <v>367</v>
      </c>
      <c r="J415" s="116" t="s">
        <v>368</v>
      </c>
      <c r="K415" s="107">
        <v>3978</v>
      </c>
      <c r="L415" s="104" t="str">
        <f>VLOOKUP($K415,sitelist!$A:$N,14,FALSE)</f>
        <v>Large</v>
      </c>
      <c r="M415" s="107" t="s">
        <v>4</v>
      </c>
      <c r="N415" s="107">
        <v>4</v>
      </c>
      <c r="O415" s="107" t="s">
        <v>28</v>
      </c>
    </row>
    <row r="416" spans="1:15" ht="24.65" customHeight="1" x14ac:dyDescent="0.3">
      <c r="A416" s="53">
        <f t="shared" si="12"/>
        <v>45627</v>
      </c>
      <c r="B416" s="50">
        <v>45627</v>
      </c>
      <c r="C416" s="47" t="s">
        <v>403</v>
      </c>
      <c r="D416" s="42">
        <v>4251</v>
      </c>
      <c r="E416" s="42" t="s">
        <v>44</v>
      </c>
      <c r="F416" s="44" t="s">
        <v>366</v>
      </c>
      <c r="G416" s="56" t="s">
        <v>360</v>
      </c>
      <c r="H416" s="101" t="s">
        <v>379</v>
      </c>
      <c r="I416" s="116" t="s">
        <v>367</v>
      </c>
      <c r="J416" s="116" t="s">
        <v>368</v>
      </c>
      <c r="K416" s="107">
        <v>4251</v>
      </c>
      <c r="L416" s="104" t="str">
        <f>VLOOKUP($K416,sitelist!$A:$N,14,FALSE)</f>
        <v>Small</v>
      </c>
      <c r="M416" s="107" t="s">
        <v>29</v>
      </c>
      <c r="N416" s="107">
        <v>10</v>
      </c>
      <c r="O416" s="107" t="s">
        <v>28</v>
      </c>
    </row>
    <row r="417" spans="1:17" ht="24.65" customHeight="1" x14ac:dyDescent="0.3">
      <c r="A417" s="53">
        <f t="shared" si="12"/>
        <v>45627</v>
      </c>
      <c r="B417" s="50">
        <v>45627</v>
      </c>
      <c r="C417" s="47" t="s">
        <v>404</v>
      </c>
      <c r="D417" s="42">
        <v>4316</v>
      </c>
      <c r="E417" s="42" t="s">
        <v>44</v>
      </c>
      <c r="F417" s="44" t="s">
        <v>366</v>
      </c>
      <c r="G417" s="56" t="s">
        <v>360</v>
      </c>
      <c r="H417" s="101" t="s">
        <v>379</v>
      </c>
      <c r="I417" s="116" t="s">
        <v>367</v>
      </c>
      <c r="J417" s="116" t="s">
        <v>368</v>
      </c>
      <c r="K417" s="107">
        <v>4316</v>
      </c>
      <c r="L417" s="104" t="str">
        <f>VLOOKUP($K417,sitelist!$A:$N,14,FALSE)</f>
        <v>Small</v>
      </c>
      <c r="M417" s="107" t="s">
        <v>29</v>
      </c>
      <c r="N417" s="107">
        <v>10</v>
      </c>
      <c r="O417" s="107" t="s">
        <v>28</v>
      </c>
    </row>
    <row r="418" spans="1:17" ht="24.65" customHeight="1" x14ac:dyDescent="0.3">
      <c r="A418" s="53">
        <f t="shared" si="12"/>
        <v>45627</v>
      </c>
      <c r="B418" s="50">
        <v>45627</v>
      </c>
      <c r="C418" s="47" t="s">
        <v>272</v>
      </c>
      <c r="D418" s="42">
        <v>4097</v>
      </c>
      <c r="E418" s="42" t="s">
        <v>44</v>
      </c>
      <c r="F418" s="44" t="s">
        <v>366</v>
      </c>
      <c r="G418" s="56" t="s">
        <v>360</v>
      </c>
      <c r="H418" s="101" t="s">
        <v>379</v>
      </c>
      <c r="I418" s="116" t="s">
        <v>367</v>
      </c>
      <c r="J418" s="116" t="s">
        <v>368</v>
      </c>
      <c r="K418" s="107">
        <v>4097</v>
      </c>
      <c r="L418" s="104" t="str">
        <f>VLOOKUP($K418,sitelist!$A:$N,14,FALSE)</f>
        <v>Large</v>
      </c>
      <c r="M418" s="107" t="s">
        <v>29</v>
      </c>
      <c r="N418" s="107">
        <v>10</v>
      </c>
      <c r="O418" s="107" t="s">
        <v>27</v>
      </c>
      <c r="P418" s="112"/>
    </row>
    <row r="419" spans="1:17" ht="24.65" customHeight="1" x14ac:dyDescent="0.3">
      <c r="A419" s="53">
        <f t="shared" si="12"/>
        <v>45627</v>
      </c>
      <c r="B419" s="50">
        <v>45627</v>
      </c>
      <c r="C419" s="47" t="s">
        <v>84</v>
      </c>
      <c r="D419" s="42">
        <v>4098</v>
      </c>
      <c r="E419" s="42" t="s">
        <v>44</v>
      </c>
      <c r="F419" s="44" t="s">
        <v>366</v>
      </c>
      <c r="G419" s="56" t="s">
        <v>360</v>
      </c>
      <c r="H419" s="101" t="s">
        <v>379</v>
      </c>
      <c r="I419" s="116" t="s">
        <v>367</v>
      </c>
      <c r="J419" s="116" t="s">
        <v>368</v>
      </c>
      <c r="K419" s="107">
        <v>4098</v>
      </c>
      <c r="L419" s="104" t="str">
        <f>VLOOKUP($K419,sitelist!$A:$N,14,FALSE)</f>
        <v>Small</v>
      </c>
      <c r="M419" s="107" t="s">
        <v>29</v>
      </c>
      <c r="N419" s="107">
        <v>10</v>
      </c>
      <c r="O419" s="107" t="s">
        <v>28</v>
      </c>
      <c r="P419" s="112"/>
    </row>
    <row r="420" spans="1:17" ht="24.65" customHeight="1" x14ac:dyDescent="0.3">
      <c r="A420" s="53">
        <f t="shared" si="12"/>
        <v>45627</v>
      </c>
      <c r="B420" s="50">
        <v>45627</v>
      </c>
      <c r="C420" s="47" t="s">
        <v>274</v>
      </c>
      <c r="D420" s="42">
        <v>4100</v>
      </c>
      <c r="E420" s="42" t="s">
        <v>44</v>
      </c>
      <c r="F420" s="44" t="s">
        <v>366</v>
      </c>
      <c r="G420" s="56" t="s">
        <v>360</v>
      </c>
      <c r="H420" s="101" t="s">
        <v>379</v>
      </c>
      <c r="I420" s="116" t="s">
        <v>367</v>
      </c>
      <c r="J420" s="116" t="s">
        <v>368</v>
      </c>
      <c r="K420" s="107">
        <v>4100</v>
      </c>
      <c r="L420" s="104" t="str">
        <f>VLOOKUP($K420,sitelist!$A:$N,14,FALSE)</f>
        <v>Small</v>
      </c>
      <c r="M420" s="107" t="s">
        <v>29</v>
      </c>
      <c r="N420" s="107">
        <v>10</v>
      </c>
      <c r="O420" s="107" t="s">
        <v>28</v>
      </c>
      <c r="P420" s="112"/>
    </row>
    <row r="421" spans="1:17" ht="24.65" customHeight="1" x14ac:dyDescent="0.3">
      <c r="A421" s="53">
        <f t="shared" si="12"/>
        <v>45627</v>
      </c>
      <c r="B421" s="50">
        <v>45627</v>
      </c>
      <c r="C421" s="47" t="s">
        <v>85</v>
      </c>
      <c r="D421" s="42">
        <v>4099</v>
      </c>
      <c r="E421" s="42" t="s">
        <v>44</v>
      </c>
      <c r="F421" s="44" t="s">
        <v>366</v>
      </c>
      <c r="G421" s="56" t="s">
        <v>360</v>
      </c>
      <c r="H421" s="101" t="s">
        <v>379</v>
      </c>
      <c r="I421" s="116" t="s">
        <v>367</v>
      </c>
      <c r="J421" s="116" t="s">
        <v>368</v>
      </c>
      <c r="K421" s="107">
        <v>4099</v>
      </c>
      <c r="L421" s="104" t="str">
        <f>VLOOKUP($K421,sitelist!$A:$N,14,FALSE)</f>
        <v>Large</v>
      </c>
      <c r="M421" s="107" t="s">
        <v>29</v>
      </c>
      <c r="N421" s="107">
        <v>10</v>
      </c>
      <c r="O421" s="107" t="s">
        <v>27</v>
      </c>
    </row>
    <row r="422" spans="1:17" ht="24.65" customHeight="1" x14ac:dyDescent="0.3">
      <c r="A422" s="53">
        <f t="shared" si="12"/>
        <v>45627</v>
      </c>
      <c r="B422" s="50">
        <v>45627</v>
      </c>
      <c r="C422" s="47" t="s">
        <v>329</v>
      </c>
      <c r="D422" s="42">
        <v>4857</v>
      </c>
      <c r="E422" s="42" t="s">
        <v>67</v>
      </c>
      <c r="F422" s="47" t="s">
        <v>366</v>
      </c>
      <c r="G422" s="56" t="s">
        <v>360</v>
      </c>
      <c r="H422" s="101" t="s">
        <v>379</v>
      </c>
      <c r="I422" s="116" t="s">
        <v>367</v>
      </c>
      <c r="J422" s="116" t="s">
        <v>368</v>
      </c>
      <c r="K422" s="107">
        <v>4857</v>
      </c>
      <c r="L422" s="104" t="str">
        <f>VLOOKUP($K422,sitelist!$A:$N,14,FALSE)</f>
        <v>Large</v>
      </c>
      <c r="M422" s="107" t="s">
        <v>68</v>
      </c>
      <c r="N422" s="107">
        <v>7</v>
      </c>
      <c r="O422" s="107" t="s">
        <v>27</v>
      </c>
    </row>
    <row r="423" spans="1:17" ht="24.65" customHeight="1" x14ac:dyDescent="0.3">
      <c r="A423" s="53">
        <f t="shared" si="12"/>
        <v>45627</v>
      </c>
      <c r="B423" s="50">
        <v>45627</v>
      </c>
      <c r="C423" s="47" t="s">
        <v>105</v>
      </c>
      <c r="D423" s="42">
        <v>4864</v>
      </c>
      <c r="E423" s="42" t="s">
        <v>67</v>
      </c>
      <c r="F423" s="47" t="s">
        <v>366</v>
      </c>
      <c r="G423" s="56" t="s">
        <v>360</v>
      </c>
      <c r="H423" s="101" t="s">
        <v>379</v>
      </c>
      <c r="I423" s="116" t="s">
        <v>367</v>
      </c>
      <c r="J423" s="116" t="s">
        <v>368</v>
      </c>
      <c r="K423" s="107">
        <v>4864</v>
      </c>
      <c r="L423" s="104" t="str">
        <f>VLOOKUP($K423,sitelist!$A:$N,14,FALSE)</f>
        <v>Large</v>
      </c>
      <c r="M423" s="107" t="s">
        <v>68</v>
      </c>
      <c r="N423" s="107">
        <v>7</v>
      </c>
      <c r="O423" s="107" t="s">
        <v>28</v>
      </c>
    </row>
    <row r="424" spans="1:17" ht="24.65" customHeight="1" x14ac:dyDescent="0.3">
      <c r="A424" s="53">
        <f t="shared" si="12"/>
        <v>45627</v>
      </c>
      <c r="B424" s="50">
        <v>45627</v>
      </c>
      <c r="C424" s="47" t="s">
        <v>9</v>
      </c>
      <c r="D424" s="42">
        <v>4248</v>
      </c>
      <c r="E424" s="42" t="s">
        <v>30</v>
      </c>
      <c r="F424" s="44" t="s">
        <v>359</v>
      </c>
      <c r="G424" s="30" t="s">
        <v>360</v>
      </c>
      <c r="H424" s="100" t="s">
        <v>385</v>
      </c>
      <c r="I424" s="116" t="s">
        <v>364</v>
      </c>
      <c r="J424" s="116" t="s">
        <v>365</v>
      </c>
      <c r="K424" s="107">
        <v>4248</v>
      </c>
      <c r="L424" s="104" t="str">
        <f>VLOOKUP($K424,sitelist!$A:$N,14,FALSE)</f>
        <v>Small</v>
      </c>
      <c r="M424" s="107" t="s">
        <v>30</v>
      </c>
      <c r="N424" s="107">
        <v>14</v>
      </c>
      <c r="O424" s="107" t="s">
        <v>28</v>
      </c>
    </row>
    <row r="425" spans="1:17" ht="24.65" customHeight="1" x14ac:dyDescent="0.3">
      <c r="A425" s="53">
        <f t="shared" si="12"/>
        <v>45627</v>
      </c>
      <c r="B425" s="50">
        <v>45627</v>
      </c>
      <c r="C425" s="47" t="s">
        <v>69</v>
      </c>
      <c r="D425" s="42">
        <v>4058</v>
      </c>
      <c r="E425" s="42" t="s">
        <v>42</v>
      </c>
      <c r="F425" s="44" t="s">
        <v>359</v>
      </c>
      <c r="G425" s="30" t="s">
        <v>360</v>
      </c>
      <c r="H425" s="100" t="s">
        <v>386</v>
      </c>
      <c r="I425" s="116" t="s">
        <v>361</v>
      </c>
      <c r="J425" s="116" t="s">
        <v>362</v>
      </c>
      <c r="K425" s="107">
        <v>4058</v>
      </c>
      <c r="L425" s="104" t="str">
        <f>VLOOKUP($K425,sitelist!$A:$N,14,FALSE)</f>
        <v>Small</v>
      </c>
      <c r="M425" s="107" t="s">
        <v>3</v>
      </c>
      <c r="N425" s="107">
        <v>2</v>
      </c>
      <c r="O425" s="107" t="s">
        <v>27</v>
      </c>
    </row>
    <row r="426" spans="1:17" ht="24.65" customHeight="1" x14ac:dyDescent="0.3">
      <c r="A426" s="53">
        <f t="shared" si="12"/>
        <v>45627</v>
      </c>
      <c r="B426" s="50">
        <v>45627</v>
      </c>
      <c r="C426" s="47" t="s">
        <v>73</v>
      </c>
      <c r="D426" s="42">
        <v>4093</v>
      </c>
      <c r="E426" s="42" t="s">
        <v>42</v>
      </c>
      <c r="F426" s="44" t="s">
        <v>359</v>
      </c>
      <c r="G426" s="30" t="s">
        <v>360</v>
      </c>
      <c r="H426" s="100" t="s">
        <v>386</v>
      </c>
      <c r="I426" s="116" t="s">
        <v>361</v>
      </c>
      <c r="J426" s="116" t="s">
        <v>362</v>
      </c>
      <c r="K426" s="107">
        <v>4093</v>
      </c>
      <c r="L426" s="104" t="str">
        <f>VLOOKUP($K426,sitelist!$A:$N,14,FALSE)</f>
        <v>Small</v>
      </c>
      <c r="M426" s="107" t="s">
        <v>3</v>
      </c>
      <c r="N426" s="107">
        <v>2</v>
      </c>
      <c r="O426" s="107" t="s">
        <v>27</v>
      </c>
      <c r="P426" s="112"/>
      <c r="Q426" s="65"/>
    </row>
    <row r="427" spans="1:17" ht="24.65" customHeight="1" x14ac:dyDescent="0.3">
      <c r="A427" s="53">
        <f t="shared" si="12"/>
        <v>45597</v>
      </c>
      <c r="B427" s="50">
        <v>45597</v>
      </c>
      <c r="C427" s="29" t="s">
        <v>128</v>
      </c>
      <c r="D427" s="41">
        <v>5533</v>
      </c>
      <c r="E427" s="41" t="s">
        <v>6</v>
      </c>
      <c r="F427" s="44" t="s">
        <v>419</v>
      </c>
      <c r="G427" s="31" t="s">
        <v>26</v>
      </c>
      <c r="H427" s="100" t="s">
        <v>379</v>
      </c>
      <c r="I427" s="116" t="s">
        <v>367</v>
      </c>
      <c r="J427" s="116" t="s">
        <v>368</v>
      </c>
      <c r="K427" s="106">
        <v>5533</v>
      </c>
      <c r="L427" s="104" t="str">
        <f>VLOOKUP($K427,sitelist!$A:$N,14,FALSE)</f>
        <v>Small</v>
      </c>
      <c r="M427" s="106" t="s">
        <v>6</v>
      </c>
      <c r="N427" s="106">
        <v>13</v>
      </c>
      <c r="O427" s="107" t="s">
        <v>28</v>
      </c>
    </row>
    <row r="428" spans="1:17" ht="24.65" customHeight="1" x14ac:dyDescent="0.3">
      <c r="A428" s="53">
        <f t="shared" si="12"/>
        <v>45597</v>
      </c>
      <c r="B428" s="50">
        <v>45597</v>
      </c>
      <c r="C428" s="29" t="s">
        <v>130</v>
      </c>
      <c r="D428" s="41">
        <v>5538</v>
      </c>
      <c r="E428" s="41" t="s">
        <v>6</v>
      </c>
      <c r="F428" s="44" t="s">
        <v>419</v>
      </c>
      <c r="G428" s="31" t="s">
        <v>26</v>
      </c>
      <c r="H428" s="100" t="s">
        <v>379</v>
      </c>
      <c r="I428" s="116" t="s">
        <v>367</v>
      </c>
      <c r="J428" s="116" t="s">
        <v>368</v>
      </c>
      <c r="K428" s="106">
        <v>5538</v>
      </c>
      <c r="L428" s="104" t="str">
        <f>VLOOKUP($K428,sitelist!$A:$N,14,FALSE)</f>
        <v>Small</v>
      </c>
      <c r="M428" s="106" t="s">
        <v>6</v>
      </c>
      <c r="N428" s="106">
        <v>13</v>
      </c>
      <c r="O428" s="107" t="s">
        <v>28</v>
      </c>
    </row>
    <row r="429" spans="1:17" ht="24.65" customHeight="1" x14ac:dyDescent="0.3">
      <c r="A429" s="53">
        <f t="shared" si="12"/>
        <v>45597</v>
      </c>
      <c r="B429" s="50">
        <v>45597</v>
      </c>
      <c r="C429" s="29" t="s">
        <v>413</v>
      </c>
      <c r="D429" s="41">
        <v>4242</v>
      </c>
      <c r="E429" s="42" t="s">
        <v>67</v>
      </c>
      <c r="F429" s="47" t="s">
        <v>371</v>
      </c>
      <c r="G429" s="31" t="s">
        <v>26</v>
      </c>
      <c r="H429" s="101" t="s">
        <v>383</v>
      </c>
      <c r="I429" s="116" t="s">
        <v>376</v>
      </c>
      <c r="J429" s="116" t="s">
        <v>377</v>
      </c>
      <c r="K429" s="106">
        <v>4242</v>
      </c>
      <c r="L429" s="104" t="str">
        <f>VLOOKUP($K429,sitelist!$A:$N,14,FALSE)</f>
        <v>Small</v>
      </c>
      <c r="M429" s="106" t="s">
        <v>68</v>
      </c>
      <c r="N429" s="106">
        <v>7</v>
      </c>
      <c r="O429" s="107" t="s">
        <v>28</v>
      </c>
    </row>
    <row r="430" spans="1:17" ht="24.65" customHeight="1" x14ac:dyDescent="0.3">
      <c r="A430" s="53">
        <f t="shared" si="12"/>
        <v>45597</v>
      </c>
      <c r="B430" s="50">
        <v>45597</v>
      </c>
      <c r="C430" s="29" t="s">
        <v>413</v>
      </c>
      <c r="D430" s="41">
        <v>4242</v>
      </c>
      <c r="E430" s="42" t="s">
        <v>67</v>
      </c>
      <c r="F430" s="47" t="s">
        <v>371</v>
      </c>
      <c r="G430" s="31" t="s">
        <v>26</v>
      </c>
      <c r="H430" s="101" t="s">
        <v>384</v>
      </c>
      <c r="I430" s="116" t="s">
        <v>375</v>
      </c>
      <c r="J430" s="116" t="s">
        <v>365</v>
      </c>
      <c r="K430" s="106">
        <v>4242</v>
      </c>
      <c r="L430" s="104" t="str">
        <f>VLOOKUP($K430,sitelist!$A:$N,14,FALSE)</f>
        <v>Small</v>
      </c>
      <c r="M430" s="106" t="s">
        <v>68</v>
      </c>
      <c r="N430" s="106">
        <v>7</v>
      </c>
      <c r="O430" s="107" t="s">
        <v>28</v>
      </c>
    </row>
    <row r="431" spans="1:17" ht="24.65" customHeight="1" x14ac:dyDescent="0.3">
      <c r="A431" s="53">
        <f t="shared" ref="A431:A456" si="13">B431</f>
        <v>45597</v>
      </c>
      <c r="B431" s="50">
        <v>45597</v>
      </c>
      <c r="C431" s="29" t="s">
        <v>96</v>
      </c>
      <c r="D431" s="41">
        <v>4195</v>
      </c>
      <c r="E431" s="41" t="s">
        <v>6</v>
      </c>
      <c r="F431" s="44" t="s">
        <v>419</v>
      </c>
      <c r="G431" s="31" t="s">
        <v>26</v>
      </c>
      <c r="H431" s="100" t="s">
        <v>379</v>
      </c>
      <c r="I431" s="116" t="s">
        <v>367</v>
      </c>
      <c r="J431" s="116" t="s">
        <v>368</v>
      </c>
      <c r="K431" s="106">
        <v>4195</v>
      </c>
      <c r="L431" s="104" t="str">
        <f>VLOOKUP($K431,sitelist!$A:$N,14,FALSE)</f>
        <v>Small</v>
      </c>
      <c r="M431" s="106" t="s">
        <v>6</v>
      </c>
      <c r="N431" s="106">
        <v>13</v>
      </c>
      <c r="O431" s="107" t="s">
        <v>28</v>
      </c>
    </row>
    <row r="432" spans="1:17" ht="24.65" customHeight="1" x14ac:dyDescent="0.3">
      <c r="A432" s="53">
        <f t="shared" si="13"/>
        <v>45597</v>
      </c>
      <c r="B432" s="50">
        <v>45597</v>
      </c>
      <c r="C432" s="29" t="s">
        <v>101</v>
      </c>
      <c r="D432" s="41">
        <v>4699</v>
      </c>
      <c r="E432" s="41" t="s">
        <v>6</v>
      </c>
      <c r="F432" s="44" t="s">
        <v>419</v>
      </c>
      <c r="G432" s="31" t="s">
        <v>26</v>
      </c>
      <c r="H432" s="100" t="s">
        <v>379</v>
      </c>
      <c r="I432" s="116" t="s">
        <v>367</v>
      </c>
      <c r="J432" s="116" t="s">
        <v>368</v>
      </c>
      <c r="K432" s="106">
        <v>4699</v>
      </c>
      <c r="L432" s="104" t="str">
        <f>VLOOKUP($K432,sitelist!$A:$N,14,FALSE)</f>
        <v>Small</v>
      </c>
      <c r="M432" s="106" t="s">
        <v>6</v>
      </c>
      <c r="N432" s="106">
        <v>13</v>
      </c>
      <c r="O432" s="107" t="s">
        <v>28</v>
      </c>
    </row>
    <row r="433" spans="1:15" ht="24.65" customHeight="1" x14ac:dyDescent="0.3">
      <c r="A433" s="53">
        <f t="shared" si="13"/>
        <v>45597</v>
      </c>
      <c r="B433" s="50">
        <v>45597</v>
      </c>
      <c r="C433" s="73" t="s">
        <v>80</v>
      </c>
      <c r="D433" s="74">
        <v>3978</v>
      </c>
      <c r="E433" s="74" t="s">
        <v>42</v>
      </c>
      <c r="F433" s="73" t="s">
        <v>366</v>
      </c>
      <c r="G433" s="30" t="s">
        <v>26</v>
      </c>
      <c r="H433" s="100" t="s">
        <v>383</v>
      </c>
      <c r="I433" s="116" t="s">
        <v>376</v>
      </c>
      <c r="J433" s="116" t="s">
        <v>377</v>
      </c>
      <c r="K433" s="107">
        <v>3978</v>
      </c>
      <c r="L433" s="104" t="str">
        <f>VLOOKUP($K433,sitelist!$A:$N,14,FALSE)</f>
        <v>Large</v>
      </c>
      <c r="M433" s="107" t="s">
        <v>4</v>
      </c>
      <c r="N433" s="107">
        <v>4</v>
      </c>
      <c r="O433" s="107" t="s">
        <v>28</v>
      </c>
    </row>
    <row r="434" spans="1:15" ht="24.65" customHeight="1" x14ac:dyDescent="0.3">
      <c r="A434" s="53">
        <f t="shared" si="13"/>
        <v>45597</v>
      </c>
      <c r="B434" s="50">
        <v>45597</v>
      </c>
      <c r="C434" s="73" t="s">
        <v>80</v>
      </c>
      <c r="D434" s="74">
        <v>3978</v>
      </c>
      <c r="E434" s="74" t="s">
        <v>42</v>
      </c>
      <c r="F434" s="73" t="s">
        <v>366</v>
      </c>
      <c r="G434" s="30" t="s">
        <v>26</v>
      </c>
      <c r="H434" s="100" t="s">
        <v>384</v>
      </c>
      <c r="I434" s="116" t="s">
        <v>375</v>
      </c>
      <c r="J434" s="116" t="s">
        <v>365</v>
      </c>
      <c r="K434" s="107">
        <v>3978</v>
      </c>
      <c r="L434" s="104" t="str">
        <f>VLOOKUP($K434,sitelist!$A:$N,14,FALSE)</f>
        <v>Large</v>
      </c>
      <c r="M434" s="107" t="s">
        <v>4</v>
      </c>
      <c r="N434" s="107">
        <v>4</v>
      </c>
      <c r="O434" s="107" t="s">
        <v>28</v>
      </c>
    </row>
    <row r="435" spans="1:15" ht="24.65" customHeight="1" x14ac:dyDescent="0.3">
      <c r="A435" s="53">
        <f t="shared" si="13"/>
        <v>45597</v>
      </c>
      <c r="B435" s="50">
        <v>45597</v>
      </c>
      <c r="C435" s="47" t="s">
        <v>45</v>
      </c>
      <c r="D435" s="42">
        <v>4109</v>
      </c>
      <c r="E435" s="42" t="s">
        <v>42</v>
      </c>
      <c r="F435" s="75" t="s">
        <v>369</v>
      </c>
      <c r="G435" s="30" t="s">
        <v>26</v>
      </c>
      <c r="H435" s="100" t="s">
        <v>374</v>
      </c>
      <c r="I435" s="118" t="s">
        <v>372</v>
      </c>
      <c r="J435" s="118" t="s">
        <v>373</v>
      </c>
      <c r="K435" s="107">
        <v>4109</v>
      </c>
      <c r="L435" s="104" t="str">
        <f>VLOOKUP($K435,sitelist!$A:$N,14,FALSE)</f>
        <v>Large</v>
      </c>
      <c r="M435" s="107" t="s">
        <v>15</v>
      </c>
      <c r="N435" s="107">
        <v>1</v>
      </c>
      <c r="O435" s="107" t="s">
        <v>27</v>
      </c>
    </row>
    <row r="436" spans="1:15" ht="24.65" customHeight="1" x14ac:dyDescent="0.3">
      <c r="A436" s="53">
        <f t="shared" si="13"/>
        <v>45597</v>
      </c>
      <c r="B436" s="50">
        <v>45597</v>
      </c>
      <c r="C436" s="29" t="s">
        <v>125</v>
      </c>
      <c r="D436" s="41">
        <v>4270</v>
      </c>
      <c r="E436" s="41" t="s">
        <v>6</v>
      </c>
      <c r="F436" s="47" t="s">
        <v>371</v>
      </c>
      <c r="G436" s="56" t="s">
        <v>360</v>
      </c>
      <c r="H436" s="101" t="s">
        <v>374</v>
      </c>
      <c r="I436" s="118" t="s">
        <v>372</v>
      </c>
      <c r="J436" s="118" t="s">
        <v>373</v>
      </c>
      <c r="K436" s="106">
        <v>4270</v>
      </c>
      <c r="L436" s="104" t="str">
        <f>VLOOKUP($K436,sitelist!$A:$N,14,FALSE)</f>
        <v>Small</v>
      </c>
      <c r="M436" s="106" t="s">
        <v>6</v>
      </c>
      <c r="N436" s="106">
        <v>13</v>
      </c>
      <c r="O436" s="107" t="s">
        <v>28</v>
      </c>
    </row>
    <row r="437" spans="1:15" ht="24.65" customHeight="1" x14ac:dyDescent="0.3">
      <c r="A437" s="53">
        <f t="shared" si="13"/>
        <v>45597</v>
      </c>
      <c r="B437" s="50">
        <v>45597</v>
      </c>
      <c r="C437" s="47" t="s">
        <v>80</v>
      </c>
      <c r="D437" s="42">
        <v>3978</v>
      </c>
      <c r="E437" s="42" t="s">
        <v>42</v>
      </c>
      <c r="F437" s="47" t="s">
        <v>366</v>
      </c>
      <c r="G437" s="30" t="s">
        <v>360</v>
      </c>
      <c r="H437" s="100" t="s">
        <v>379</v>
      </c>
      <c r="I437" s="116" t="s">
        <v>367</v>
      </c>
      <c r="J437" s="116" t="s">
        <v>368</v>
      </c>
      <c r="K437" s="107">
        <v>3978</v>
      </c>
      <c r="L437" s="104" t="str">
        <f>VLOOKUP($K437,sitelist!$A:$N,14,FALSE)</f>
        <v>Large</v>
      </c>
      <c r="M437" s="107" t="s">
        <v>4</v>
      </c>
      <c r="N437" s="107">
        <v>4</v>
      </c>
      <c r="O437" s="107" t="s">
        <v>28</v>
      </c>
    </row>
    <row r="438" spans="1:15" ht="24.65" customHeight="1" x14ac:dyDescent="0.3">
      <c r="A438" s="53">
        <f t="shared" si="13"/>
        <v>45597</v>
      </c>
      <c r="B438" s="50">
        <v>45597</v>
      </c>
      <c r="C438" s="47" t="s">
        <v>354</v>
      </c>
      <c r="D438" s="42">
        <v>4232</v>
      </c>
      <c r="E438" s="42" t="s">
        <v>42</v>
      </c>
      <c r="F438" s="47" t="s">
        <v>366</v>
      </c>
      <c r="G438" s="30" t="s">
        <v>360</v>
      </c>
      <c r="H438" s="100" t="s">
        <v>379</v>
      </c>
      <c r="I438" s="116" t="s">
        <v>367</v>
      </c>
      <c r="J438" s="116" t="s">
        <v>368</v>
      </c>
      <c r="K438" s="107">
        <v>4232</v>
      </c>
      <c r="L438" s="104" t="str">
        <f>VLOOKUP($K438,sitelist!$A:$N,14,FALSE)</f>
        <v/>
      </c>
      <c r="M438" s="107" t="s">
        <v>4</v>
      </c>
      <c r="N438" s="107">
        <v>4</v>
      </c>
      <c r="O438" s="107" t="s">
        <v>28</v>
      </c>
    </row>
    <row r="439" spans="1:15" ht="24.65" customHeight="1" x14ac:dyDescent="0.3">
      <c r="A439" s="53">
        <f t="shared" si="13"/>
        <v>45597</v>
      </c>
      <c r="B439" s="50">
        <v>45597</v>
      </c>
      <c r="C439" s="47" t="s">
        <v>65</v>
      </c>
      <c r="D439" s="42">
        <v>3982</v>
      </c>
      <c r="E439" s="42" t="s">
        <v>42</v>
      </c>
      <c r="F439" s="47" t="s">
        <v>366</v>
      </c>
      <c r="G439" s="30" t="s">
        <v>360</v>
      </c>
      <c r="H439" s="100" t="s">
        <v>379</v>
      </c>
      <c r="I439" s="116" t="s">
        <v>367</v>
      </c>
      <c r="J439" s="116" t="s">
        <v>368</v>
      </c>
      <c r="K439" s="107">
        <v>3982</v>
      </c>
      <c r="L439" s="104" t="str">
        <f>VLOOKUP($K439,sitelist!$A:$N,14,FALSE)</f>
        <v>Large</v>
      </c>
      <c r="M439" s="107" t="s">
        <v>4</v>
      </c>
      <c r="N439" s="107">
        <v>4</v>
      </c>
      <c r="O439" s="107" t="s">
        <v>27</v>
      </c>
    </row>
    <row r="440" spans="1:15" ht="24.65" customHeight="1" x14ac:dyDescent="0.3">
      <c r="A440" s="53">
        <f t="shared" si="13"/>
        <v>45597</v>
      </c>
      <c r="B440" s="50">
        <v>45597</v>
      </c>
      <c r="C440" s="47" t="s">
        <v>93</v>
      </c>
      <c r="D440" s="42">
        <v>4183</v>
      </c>
      <c r="E440" s="42" t="s">
        <v>42</v>
      </c>
      <c r="F440" s="47" t="s">
        <v>366</v>
      </c>
      <c r="G440" s="30" t="s">
        <v>360</v>
      </c>
      <c r="H440" s="100" t="s">
        <v>379</v>
      </c>
      <c r="I440" s="116" t="s">
        <v>367</v>
      </c>
      <c r="J440" s="116" t="s">
        <v>368</v>
      </c>
      <c r="K440" s="107">
        <v>4183</v>
      </c>
      <c r="L440" s="104" t="str">
        <f>VLOOKUP($K440,sitelist!$A:$N,14,FALSE)</f>
        <v/>
      </c>
      <c r="M440" s="107" t="s">
        <v>4</v>
      </c>
      <c r="N440" s="107">
        <v>4</v>
      </c>
      <c r="O440" s="107" t="s">
        <v>28</v>
      </c>
    </row>
    <row r="441" spans="1:15" ht="24.65" customHeight="1" x14ac:dyDescent="0.3">
      <c r="A441" s="53">
        <f t="shared" si="13"/>
        <v>45597</v>
      </c>
      <c r="B441" s="50">
        <v>45597</v>
      </c>
      <c r="C441" s="47" t="s">
        <v>237</v>
      </c>
      <c r="D441" s="42">
        <v>4045</v>
      </c>
      <c r="E441" s="42" t="s">
        <v>42</v>
      </c>
      <c r="F441" s="47" t="s">
        <v>366</v>
      </c>
      <c r="G441" s="30" t="s">
        <v>360</v>
      </c>
      <c r="H441" s="100" t="s">
        <v>379</v>
      </c>
      <c r="I441" s="116" t="s">
        <v>367</v>
      </c>
      <c r="J441" s="116" t="s">
        <v>368</v>
      </c>
      <c r="K441" s="107">
        <v>4045</v>
      </c>
      <c r="L441" s="104" t="str">
        <f>VLOOKUP($K441,sitelist!$A:$N,14,FALSE)</f>
        <v>Large</v>
      </c>
      <c r="M441" s="107" t="s">
        <v>4</v>
      </c>
      <c r="N441" s="107">
        <v>4</v>
      </c>
      <c r="O441" s="107" t="s">
        <v>27</v>
      </c>
    </row>
    <row r="442" spans="1:15" ht="24.65" customHeight="1" x14ac:dyDescent="0.3">
      <c r="A442" s="53">
        <f t="shared" si="13"/>
        <v>45597</v>
      </c>
      <c r="B442" s="50">
        <v>45597</v>
      </c>
      <c r="C442" s="47" t="s">
        <v>45</v>
      </c>
      <c r="D442" s="42">
        <v>4109</v>
      </c>
      <c r="E442" s="42" t="s">
        <v>42</v>
      </c>
      <c r="F442" s="44" t="s">
        <v>366</v>
      </c>
      <c r="G442" s="30" t="s">
        <v>360</v>
      </c>
      <c r="H442" s="100" t="s">
        <v>379</v>
      </c>
      <c r="I442" s="116" t="s">
        <v>367</v>
      </c>
      <c r="J442" s="116" t="s">
        <v>368</v>
      </c>
      <c r="K442" s="107">
        <v>4109</v>
      </c>
      <c r="L442" s="104" t="str">
        <f>VLOOKUP($K442,sitelist!$A:$N,14,FALSE)</f>
        <v>Large</v>
      </c>
      <c r="M442" s="107" t="s">
        <v>15</v>
      </c>
      <c r="N442" s="107">
        <v>1</v>
      </c>
      <c r="O442" s="107" t="s">
        <v>27</v>
      </c>
    </row>
    <row r="443" spans="1:15" ht="24.65" customHeight="1" x14ac:dyDescent="0.3">
      <c r="A443" s="53">
        <f t="shared" si="13"/>
        <v>45597</v>
      </c>
      <c r="B443" s="50">
        <v>45597</v>
      </c>
      <c r="C443" s="47" t="s">
        <v>45</v>
      </c>
      <c r="D443" s="42">
        <v>4109</v>
      </c>
      <c r="E443" s="42" t="s">
        <v>42</v>
      </c>
      <c r="F443" s="44" t="s">
        <v>366</v>
      </c>
      <c r="G443" s="30" t="s">
        <v>360</v>
      </c>
      <c r="H443" s="100" t="s">
        <v>384</v>
      </c>
      <c r="I443" s="116" t="s">
        <v>375</v>
      </c>
      <c r="J443" s="116" t="s">
        <v>365</v>
      </c>
      <c r="K443" s="107">
        <v>4109</v>
      </c>
      <c r="L443" s="104" t="str">
        <f>VLOOKUP($K443,sitelist!$A:$N,14,FALSE)</f>
        <v>Large</v>
      </c>
      <c r="M443" s="107" t="s">
        <v>15</v>
      </c>
      <c r="N443" s="107">
        <v>1</v>
      </c>
      <c r="O443" s="107" t="s">
        <v>27</v>
      </c>
    </row>
    <row r="444" spans="1:15" ht="24.65" customHeight="1" x14ac:dyDescent="0.3">
      <c r="A444" s="53">
        <f t="shared" si="13"/>
        <v>45597</v>
      </c>
      <c r="B444" s="50">
        <v>45597</v>
      </c>
      <c r="C444" s="47" t="s">
        <v>45</v>
      </c>
      <c r="D444" s="42">
        <v>4109</v>
      </c>
      <c r="E444" s="42" t="s">
        <v>42</v>
      </c>
      <c r="F444" s="44" t="s">
        <v>366</v>
      </c>
      <c r="G444" s="30" t="s">
        <v>360</v>
      </c>
      <c r="H444" s="100" t="s">
        <v>385</v>
      </c>
      <c r="I444" s="116" t="s">
        <v>364</v>
      </c>
      <c r="J444" s="116" t="s">
        <v>365</v>
      </c>
      <c r="K444" s="107">
        <v>4109</v>
      </c>
      <c r="L444" s="104" t="str">
        <f>VLOOKUP($K444,sitelist!$A:$N,14,FALSE)</f>
        <v>Large</v>
      </c>
      <c r="M444" s="107" t="s">
        <v>15</v>
      </c>
      <c r="N444" s="107">
        <v>1</v>
      </c>
      <c r="O444" s="107" t="s">
        <v>27</v>
      </c>
    </row>
    <row r="445" spans="1:15" ht="24.65" customHeight="1" x14ac:dyDescent="0.3">
      <c r="A445" s="53">
        <f t="shared" si="13"/>
        <v>45597</v>
      </c>
      <c r="B445" s="50">
        <v>45597</v>
      </c>
      <c r="C445" s="47" t="s">
        <v>46</v>
      </c>
      <c r="D445" s="42">
        <v>4256</v>
      </c>
      <c r="E445" s="42" t="s">
        <v>42</v>
      </c>
      <c r="F445" s="44" t="s">
        <v>366</v>
      </c>
      <c r="G445" s="30" t="s">
        <v>360</v>
      </c>
      <c r="H445" s="100" t="s">
        <v>379</v>
      </c>
      <c r="I445" s="116" t="s">
        <v>367</v>
      </c>
      <c r="J445" s="116" t="s">
        <v>368</v>
      </c>
      <c r="K445" s="107">
        <v>4256</v>
      </c>
      <c r="L445" s="104" t="str">
        <f>VLOOKUP($K445,sitelist!$A:$N,14,FALSE)</f>
        <v>Small</v>
      </c>
      <c r="M445" s="107" t="s">
        <v>15</v>
      </c>
      <c r="N445" s="107">
        <v>1</v>
      </c>
      <c r="O445" s="107" t="s">
        <v>28</v>
      </c>
    </row>
    <row r="446" spans="1:15" ht="24.65" customHeight="1" x14ac:dyDescent="0.3">
      <c r="A446" s="53">
        <f t="shared" si="13"/>
        <v>45597</v>
      </c>
      <c r="B446" s="50">
        <v>45597</v>
      </c>
      <c r="C446" s="47" t="s">
        <v>46</v>
      </c>
      <c r="D446" s="42">
        <v>4256</v>
      </c>
      <c r="E446" s="42" t="s">
        <v>42</v>
      </c>
      <c r="F446" s="44" t="s">
        <v>366</v>
      </c>
      <c r="G446" s="30" t="s">
        <v>360</v>
      </c>
      <c r="H446" s="100" t="s">
        <v>384</v>
      </c>
      <c r="I446" s="116" t="s">
        <v>375</v>
      </c>
      <c r="J446" s="116" t="s">
        <v>365</v>
      </c>
      <c r="K446" s="107">
        <v>4256</v>
      </c>
      <c r="L446" s="104" t="str">
        <f>VLOOKUP($K446,sitelist!$A:$N,14,FALSE)</f>
        <v>Small</v>
      </c>
      <c r="M446" s="107" t="s">
        <v>15</v>
      </c>
      <c r="N446" s="107">
        <v>1</v>
      </c>
      <c r="O446" s="107" t="s">
        <v>28</v>
      </c>
    </row>
    <row r="447" spans="1:15" ht="24.65" customHeight="1" x14ac:dyDescent="0.3">
      <c r="A447" s="53">
        <f t="shared" si="13"/>
        <v>45597</v>
      </c>
      <c r="B447" s="50">
        <v>45597</v>
      </c>
      <c r="C447" s="47" t="s">
        <v>45</v>
      </c>
      <c r="D447" s="42">
        <v>4109</v>
      </c>
      <c r="E447" s="42" t="s">
        <v>42</v>
      </c>
      <c r="F447" s="44" t="s">
        <v>366</v>
      </c>
      <c r="G447" s="30" t="s">
        <v>360</v>
      </c>
      <c r="H447" s="100" t="s">
        <v>385</v>
      </c>
      <c r="I447" s="116" t="s">
        <v>364</v>
      </c>
      <c r="J447" s="116" t="s">
        <v>365</v>
      </c>
      <c r="K447" s="107">
        <v>4256</v>
      </c>
      <c r="L447" s="104" t="str">
        <f>VLOOKUP($K447,sitelist!$A:$N,14,FALSE)</f>
        <v>Small</v>
      </c>
      <c r="M447" s="107" t="s">
        <v>15</v>
      </c>
      <c r="N447" s="107">
        <v>1</v>
      </c>
      <c r="O447" s="107" t="s">
        <v>28</v>
      </c>
    </row>
    <row r="448" spans="1:15" ht="24.65" customHeight="1" x14ac:dyDescent="0.3">
      <c r="A448" s="53">
        <f t="shared" si="13"/>
        <v>45597</v>
      </c>
      <c r="B448" s="50">
        <v>45597</v>
      </c>
      <c r="C448" s="47" t="s">
        <v>47</v>
      </c>
      <c r="D448" s="42">
        <v>4063</v>
      </c>
      <c r="E448" s="42" t="s">
        <v>6</v>
      </c>
      <c r="F448" s="44" t="s">
        <v>359</v>
      </c>
      <c r="G448" s="30" t="s">
        <v>360</v>
      </c>
      <c r="H448" s="100" t="s">
        <v>383</v>
      </c>
      <c r="I448" s="116" t="s">
        <v>376</v>
      </c>
      <c r="J448" s="116" t="s">
        <v>377</v>
      </c>
      <c r="K448" s="107">
        <v>4063</v>
      </c>
      <c r="L448" s="104" t="str">
        <f>VLOOKUP($K448,sitelist!$A:$N,14,FALSE)</f>
        <v>Large</v>
      </c>
      <c r="M448" s="107" t="s">
        <v>6</v>
      </c>
      <c r="N448" s="107">
        <v>13</v>
      </c>
      <c r="O448" s="107" t="s">
        <v>28</v>
      </c>
    </row>
    <row r="449" spans="1:15" ht="24.65" customHeight="1" x14ac:dyDescent="0.3">
      <c r="A449" s="53">
        <f t="shared" si="13"/>
        <v>45597</v>
      </c>
      <c r="B449" s="50">
        <v>45597</v>
      </c>
      <c r="C449" s="47" t="s">
        <v>9</v>
      </c>
      <c r="D449" s="42">
        <v>4248</v>
      </c>
      <c r="E449" s="42" t="s">
        <v>30</v>
      </c>
      <c r="F449" s="44" t="s">
        <v>359</v>
      </c>
      <c r="G449" s="30" t="s">
        <v>360</v>
      </c>
      <c r="H449" s="100" t="s">
        <v>385</v>
      </c>
      <c r="I449" s="116" t="s">
        <v>364</v>
      </c>
      <c r="J449" s="116" t="s">
        <v>365</v>
      </c>
      <c r="K449" s="107">
        <v>4248</v>
      </c>
      <c r="L449" s="104" t="str">
        <f>VLOOKUP($K449,sitelist!$A:$N,14,FALSE)</f>
        <v>Small</v>
      </c>
      <c r="M449" s="107" t="s">
        <v>30</v>
      </c>
      <c r="N449" s="107">
        <v>14</v>
      </c>
      <c r="O449" s="107" t="s">
        <v>28</v>
      </c>
    </row>
    <row r="450" spans="1:15" ht="24.65" customHeight="1" x14ac:dyDescent="0.3">
      <c r="A450" s="53">
        <f t="shared" si="13"/>
        <v>45597</v>
      </c>
      <c r="B450" s="50">
        <v>45597</v>
      </c>
      <c r="C450" s="47" t="s">
        <v>69</v>
      </c>
      <c r="D450" s="42">
        <v>4058</v>
      </c>
      <c r="E450" s="42" t="s">
        <v>42</v>
      </c>
      <c r="F450" s="44" t="s">
        <v>359</v>
      </c>
      <c r="G450" s="30" t="s">
        <v>360</v>
      </c>
      <c r="H450" s="100" t="s">
        <v>386</v>
      </c>
      <c r="I450" s="116" t="s">
        <v>361</v>
      </c>
      <c r="J450" s="116" t="s">
        <v>362</v>
      </c>
      <c r="K450" s="107">
        <v>4058</v>
      </c>
      <c r="L450" s="104" t="str">
        <f>VLOOKUP($K450,sitelist!$A:$N,14,FALSE)</f>
        <v>Small</v>
      </c>
      <c r="M450" s="107" t="s">
        <v>3</v>
      </c>
      <c r="N450" s="107">
        <v>2</v>
      </c>
      <c r="O450" s="107" t="s">
        <v>27</v>
      </c>
    </row>
    <row r="451" spans="1:15" ht="24.65" customHeight="1" x14ac:dyDescent="0.3">
      <c r="A451" s="53">
        <f t="shared" si="13"/>
        <v>45597</v>
      </c>
      <c r="B451" s="50">
        <v>45597</v>
      </c>
      <c r="C451" s="47" t="s">
        <v>73</v>
      </c>
      <c r="D451" s="42">
        <v>4093</v>
      </c>
      <c r="E451" s="42" t="s">
        <v>42</v>
      </c>
      <c r="F451" s="44" t="s">
        <v>359</v>
      </c>
      <c r="G451" s="30" t="s">
        <v>360</v>
      </c>
      <c r="H451" s="100" t="s">
        <v>386</v>
      </c>
      <c r="I451" s="116" t="s">
        <v>361</v>
      </c>
      <c r="J451" s="116" t="s">
        <v>362</v>
      </c>
      <c r="K451" s="107">
        <v>4093</v>
      </c>
      <c r="L451" s="104" t="str">
        <f>VLOOKUP($K451,sitelist!$A:$N,14,FALSE)</f>
        <v>Small</v>
      </c>
      <c r="M451" s="107" t="s">
        <v>3</v>
      </c>
      <c r="N451" s="107">
        <v>2</v>
      </c>
      <c r="O451" s="107" t="s">
        <v>27</v>
      </c>
    </row>
    <row r="452" spans="1:15" ht="24.65" customHeight="1" x14ac:dyDescent="0.3">
      <c r="A452" s="53">
        <f t="shared" si="13"/>
        <v>45566</v>
      </c>
      <c r="B452" s="50">
        <v>45566</v>
      </c>
      <c r="C452" s="29" t="s">
        <v>128</v>
      </c>
      <c r="D452" s="41">
        <v>5533</v>
      </c>
      <c r="E452" s="41" t="s">
        <v>6</v>
      </c>
      <c r="F452" s="44" t="s">
        <v>419</v>
      </c>
      <c r="G452" s="31" t="s">
        <v>26</v>
      </c>
      <c r="H452" s="100" t="s">
        <v>379</v>
      </c>
      <c r="I452" s="116" t="s">
        <v>367</v>
      </c>
      <c r="J452" s="116" t="s">
        <v>368</v>
      </c>
      <c r="K452" s="106">
        <v>5533</v>
      </c>
      <c r="L452" s="104" t="str">
        <f>VLOOKUP($K452,sitelist!$A:$N,14,FALSE)</f>
        <v>Small</v>
      </c>
      <c r="M452" s="106" t="s">
        <v>6</v>
      </c>
      <c r="N452" s="106">
        <v>13</v>
      </c>
      <c r="O452" s="107" t="s">
        <v>28</v>
      </c>
    </row>
    <row r="453" spans="1:15" ht="24.65" customHeight="1" x14ac:dyDescent="0.3">
      <c r="A453" s="53">
        <f t="shared" si="13"/>
        <v>45566</v>
      </c>
      <c r="B453" s="50">
        <v>45566</v>
      </c>
      <c r="C453" s="29" t="s">
        <v>130</v>
      </c>
      <c r="D453" s="41">
        <v>5538</v>
      </c>
      <c r="E453" s="41" t="s">
        <v>6</v>
      </c>
      <c r="F453" s="44" t="s">
        <v>419</v>
      </c>
      <c r="G453" s="31" t="s">
        <v>26</v>
      </c>
      <c r="H453" s="100" t="s">
        <v>379</v>
      </c>
      <c r="I453" s="116" t="s">
        <v>367</v>
      </c>
      <c r="J453" s="116" t="s">
        <v>368</v>
      </c>
      <c r="K453" s="106">
        <v>5538</v>
      </c>
      <c r="L453" s="104" t="str">
        <f>VLOOKUP($K453,sitelist!$A:$N,14,FALSE)</f>
        <v>Small</v>
      </c>
      <c r="M453" s="106" t="s">
        <v>6</v>
      </c>
      <c r="N453" s="106">
        <v>13</v>
      </c>
      <c r="O453" s="107" t="s">
        <v>28</v>
      </c>
    </row>
    <row r="454" spans="1:15" ht="24.65" customHeight="1" x14ac:dyDescent="0.3">
      <c r="A454" s="53">
        <f t="shared" si="13"/>
        <v>45566</v>
      </c>
      <c r="B454" s="50">
        <v>45566</v>
      </c>
      <c r="C454" s="29" t="s">
        <v>413</v>
      </c>
      <c r="D454" s="41">
        <v>4242</v>
      </c>
      <c r="E454" s="42" t="s">
        <v>67</v>
      </c>
      <c r="F454" s="47" t="s">
        <v>371</v>
      </c>
      <c r="G454" s="31" t="s">
        <v>26</v>
      </c>
      <c r="H454" s="101" t="s">
        <v>383</v>
      </c>
      <c r="I454" s="116" t="s">
        <v>376</v>
      </c>
      <c r="J454" s="116" t="s">
        <v>377</v>
      </c>
      <c r="K454" s="106">
        <v>4242</v>
      </c>
      <c r="L454" s="104" t="str">
        <f>VLOOKUP($K454,sitelist!$A:$N,14,FALSE)</f>
        <v>Small</v>
      </c>
      <c r="M454" s="106" t="s">
        <v>68</v>
      </c>
      <c r="N454" s="106">
        <v>7</v>
      </c>
      <c r="O454" s="107" t="s">
        <v>28</v>
      </c>
    </row>
    <row r="455" spans="1:15" ht="24.65" customHeight="1" x14ac:dyDescent="0.3">
      <c r="A455" s="53">
        <f t="shared" si="13"/>
        <v>45566</v>
      </c>
      <c r="B455" s="50">
        <v>45566</v>
      </c>
      <c r="C455" s="29" t="s">
        <v>413</v>
      </c>
      <c r="D455" s="41">
        <v>4242</v>
      </c>
      <c r="E455" s="42" t="s">
        <v>67</v>
      </c>
      <c r="F455" s="47" t="s">
        <v>371</v>
      </c>
      <c r="G455" s="31" t="s">
        <v>26</v>
      </c>
      <c r="H455" s="101" t="s">
        <v>384</v>
      </c>
      <c r="I455" s="116" t="s">
        <v>375</v>
      </c>
      <c r="J455" s="116" t="s">
        <v>365</v>
      </c>
      <c r="K455" s="106">
        <v>4242</v>
      </c>
      <c r="L455" s="104" t="str">
        <f>VLOOKUP($K455,sitelist!$A:$N,14,FALSE)</f>
        <v>Small</v>
      </c>
      <c r="M455" s="106" t="s">
        <v>68</v>
      </c>
      <c r="N455" s="106">
        <v>7</v>
      </c>
      <c r="O455" s="107" t="s">
        <v>28</v>
      </c>
    </row>
    <row r="456" spans="1:15" ht="24.65" customHeight="1" x14ac:dyDescent="0.3">
      <c r="A456" s="53">
        <f t="shared" si="13"/>
        <v>45566</v>
      </c>
      <c r="B456" s="50">
        <v>45566</v>
      </c>
      <c r="C456" s="29" t="s">
        <v>157</v>
      </c>
      <c r="D456" s="41">
        <v>4053</v>
      </c>
      <c r="E456" s="41" t="s">
        <v>6</v>
      </c>
      <c r="F456" s="44" t="s">
        <v>381</v>
      </c>
      <c r="G456" s="31" t="s">
        <v>26</v>
      </c>
      <c r="H456" s="100" t="s">
        <v>382</v>
      </c>
      <c r="I456" s="121" t="s">
        <v>390</v>
      </c>
      <c r="J456" s="121" t="s">
        <v>362</v>
      </c>
      <c r="K456" s="106">
        <v>4053</v>
      </c>
      <c r="L456" s="104" t="str">
        <f>VLOOKUP($K456,sitelist!$A:$N,14,FALSE)</f>
        <v>Small</v>
      </c>
      <c r="M456" s="106" t="s">
        <v>6</v>
      </c>
      <c r="N456" s="106">
        <v>13</v>
      </c>
      <c r="O456" s="107" t="s">
        <v>28</v>
      </c>
    </row>
    <row r="457" spans="1:15" ht="24.65" customHeight="1" x14ac:dyDescent="0.3">
      <c r="A457" s="53">
        <f t="shared" ref="A457:A515" si="14">B457</f>
        <v>45566</v>
      </c>
      <c r="B457" s="50">
        <v>45566</v>
      </c>
      <c r="C457" s="29" t="s">
        <v>96</v>
      </c>
      <c r="D457" s="41">
        <v>4195</v>
      </c>
      <c r="E457" s="41" t="s">
        <v>6</v>
      </c>
      <c r="F457" s="44" t="s">
        <v>419</v>
      </c>
      <c r="G457" s="31" t="s">
        <v>26</v>
      </c>
      <c r="H457" s="100" t="s">
        <v>379</v>
      </c>
      <c r="I457" s="116" t="s">
        <v>367</v>
      </c>
      <c r="J457" s="116" t="s">
        <v>368</v>
      </c>
      <c r="K457" s="106">
        <v>4195</v>
      </c>
      <c r="L457" s="104" t="str">
        <f>VLOOKUP($K457,sitelist!$A:$N,14,FALSE)</f>
        <v>Small</v>
      </c>
      <c r="M457" s="106" t="s">
        <v>6</v>
      </c>
      <c r="N457" s="106">
        <v>13</v>
      </c>
      <c r="O457" s="107" t="s">
        <v>28</v>
      </c>
    </row>
    <row r="458" spans="1:15" ht="24.65" customHeight="1" x14ac:dyDescent="0.3">
      <c r="A458" s="53">
        <f t="shared" si="14"/>
        <v>45566</v>
      </c>
      <c r="B458" s="50">
        <v>45566</v>
      </c>
      <c r="C458" s="29" t="s">
        <v>101</v>
      </c>
      <c r="D458" s="41">
        <v>4699</v>
      </c>
      <c r="E458" s="41" t="s">
        <v>6</v>
      </c>
      <c r="F458" s="44" t="s">
        <v>419</v>
      </c>
      <c r="G458" s="31" t="s">
        <v>26</v>
      </c>
      <c r="H458" s="100" t="s">
        <v>379</v>
      </c>
      <c r="I458" s="116" t="s">
        <v>367</v>
      </c>
      <c r="J458" s="116" t="s">
        <v>368</v>
      </c>
      <c r="K458" s="106">
        <v>4699</v>
      </c>
      <c r="L458" s="104" t="str">
        <f>VLOOKUP($K458,sitelist!$A:$N,14,FALSE)</f>
        <v>Small</v>
      </c>
      <c r="M458" s="106" t="s">
        <v>6</v>
      </c>
      <c r="N458" s="106">
        <v>13</v>
      </c>
      <c r="O458" s="107" t="s">
        <v>28</v>
      </c>
    </row>
    <row r="459" spans="1:15" ht="24.65" customHeight="1" x14ac:dyDescent="0.3">
      <c r="A459" s="53">
        <f t="shared" si="14"/>
        <v>45566</v>
      </c>
      <c r="B459" s="50">
        <v>45566</v>
      </c>
      <c r="C459" s="29" t="s">
        <v>125</v>
      </c>
      <c r="D459" s="41">
        <v>4270</v>
      </c>
      <c r="E459" s="41" t="s">
        <v>6</v>
      </c>
      <c r="F459" s="47" t="s">
        <v>371</v>
      </c>
      <c r="G459" s="56" t="s">
        <v>360</v>
      </c>
      <c r="H459" s="101" t="s">
        <v>374</v>
      </c>
      <c r="I459" s="118" t="s">
        <v>372</v>
      </c>
      <c r="J459" s="118" t="s">
        <v>373</v>
      </c>
      <c r="K459" s="106">
        <v>4270</v>
      </c>
      <c r="L459" s="104" t="str">
        <f>VLOOKUP($K459,sitelist!$A:$N,14,FALSE)</f>
        <v>Small</v>
      </c>
      <c r="M459" s="106" t="s">
        <v>6</v>
      </c>
      <c r="N459" s="106">
        <v>13</v>
      </c>
      <c r="O459" s="107" t="s">
        <v>28</v>
      </c>
    </row>
    <row r="460" spans="1:15" ht="24.65" customHeight="1" x14ac:dyDescent="0.3">
      <c r="A460" s="53">
        <f t="shared" si="14"/>
        <v>45566</v>
      </c>
      <c r="B460" s="50">
        <v>45566</v>
      </c>
      <c r="C460" s="29" t="s">
        <v>98</v>
      </c>
      <c r="D460" s="41">
        <v>4206</v>
      </c>
      <c r="E460" s="41" t="s">
        <v>6</v>
      </c>
      <c r="F460" s="47" t="s">
        <v>371</v>
      </c>
      <c r="G460" s="56" t="s">
        <v>360</v>
      </c>
      <c r="H460" s="101" t="s">
        <v>374</v>
      </c>
      <c r="I460" s="118" t="s">
        <v>372</v>
      </c>
      <c r="J460" s="118" t="s">
        <v>373</v>
      </c>
      <c r="K460" s="106">
        <v>4206</v>
      </c>
      <c r="L460" s="104" t="str">
        <f>VLOOKUP($K460,sitelist!$A:$N,14,FALSE)</f>
        <v>Small</v>
      </c>
      <c r="M460" s="106" t="s">
        <v>6</v>
      </c>
      <c r="N460" s="106">
        <v>13</v>
      </c>
      <c r="O460" s="107" t="s">
        <v>28</v>
      </c>
    </row>
    <row r="461" spans="1:15" ht="24.65" customHeight="1" x14ac:dyDescent="0.3">
      <c r="A461" s="53">
        <f t="shared" si="14"/>
        <v>45566</v>
      </c>
      <c r="B461" s="50">
        <v>45566</v>
      </c>
      <c r="C461" s="29" t="s">
        <v>303</v>
      </c>
      <c r="D461" s="41">
        <v>4175</v>
      </c>
      <c r="E461" s="42" t="s">
        <v>44</v>
      </c>
      <c r="F461" s="47" t="s">
        <v>371</v>
      </c>
      <c r="G461" s="30" t="s">
        <v>360</v>
      </c>
      <c r="H461" s="100" t="s">
        <v>379</v>
      </c>
      <c r="I461" s="116" t="s">
        <v>367</v>
      </c>
      <c r="J461" s="116" t="s">
        <v>368</v>
      </c>
      <c r="K461" s="106">
        <v>4175</v>
      </c>
      <c r="L461" s="104" t="str">
        <f>VLOOKUP($K461,sitelist!$A:$N,14,FALSE)</f>
        <v>Small</v>
      </c>
      <c r="M461" s="106" t="s">
        <v>5</v>
      </c>
      <c r="N461" s="106">
        <v>11</v>
      </c>
      <c r="O461" s="107" t="s">
        <v>28</v>
      </c>
    </row>
    <row r="462" spans="1:15" ht="24.65" customHeight="1" x14ac:dyDescent="0.3">
      <c r="A462" s="53">
        <f t="shared" si="14"/>
        <v>45566</v>
      </c>
      <c r="B462" s="50">
        <v>45566</v>
      </c>
      <c r="C462" s="29" t="s">
        <v>303</v>
      </c>
      <c r="D462" s="41">
        <v>4175</v>
      </c>
      <c r="E462" s="42" t="s">
        <v>44</v>
      </c>
      <c r="F462" s="47" t="s">
        <v>371</v>
      </c>
      <c r="G462" s="30" t="s">
        <v>360</v>
      </c>
      <c r="H462" s="101" t="s">
        <v>374</v>
      </c>
      <c r="I462" s="118" t="s">
        <v>372</v>
      </c>
      <c r="J462" s="118" t="s">
        <v>373</v>
      </c>
      <c r="K462" s="106">
        <v>4175</v>
      </c>
      <c r="L462" s="104" t="str">
        <f>VLOOKUP($K462,sitelist!$A:$N,14,FALSE)</f>
        <v>Small</v>
      </c>
      <c r="M462" s="106" t="s">
        <v>5</v>
      </c>
      <c r="N462" s="106">
        <v>11</v>
      </c>
      <c r="O462" s="107" t="s">
        <v>28</v>
      </c>
    </row>
    <row r="463" spans="1:15" ht="24.65" customHeight="1" x14ac:dyDescent="0.3">
      <c r="A463" s="53">
        <f t="shared" si="14"/>
        <v>45566</v>
      </c>
      <c r="B463" s="50">
        <v>45566</v>
      </c>
      <c r="C463" s="47" t="s">
        <v>49</v>
      </c>
      <c r="D463" s="42">
        <v>4096</v>
      </c>
      <c r="E463" s="42" t="s">
        <v>42</v>
      </c>
      <c r="F463" s="44" t="s">
        <v>359</v>
      </c>
      <c r="G463" s="30" t="s">
        <v>360</v>
      </c>
      <c r="H463" s="100" t="s">
        <v>383</v>
      </c>
      <c r="I463" s="116" t="s">
        <v>376</v>
      </c>
      <c r="J463" s="116" t="s">
        <v>377</v>
      </c>
      <c r="K463" s="107">
        <v>4096</v>
      </c>
      <c r="L463" s="104" t="str">
        <f>VLOOKUP($K463,sitelist!$A:$N,14,FALSE)</f>
        <v>Small</v>
      </c>
      <c r="M463" s="107" t="s">
        <v>3</v>
      </c>
      <c r="N463" s="107">
        <v>2</v>
      </c>
      <c r="O463" s="107" t="s">
        <v>28</v>
      </c>
    </row>
    <row r="464" spans="1:15" ht="24.65" customHeight="1" x14ac:dyDescent="0.3">
      <c r="A464" s="53">
        <f t="shared" si="14"/>
        <v>45566</v>
      </c>
      <c r="B464" s="50">
        <v>45566</v>
      </c>
      <c r="C464" s="47" t="s">
        <v>9</v>
      </c>
      <c r="D464" s="42">
        <v>4248</v>
      </c>
      <c r="E464" s="42" t="s">
        <v>30</v>
      </c>
      <c r="F464" s="44" t="s">
        <v>359</v>
      </c>
      <c r="G464" s="30" t="s">
        <v>360</v>
      </c>
      <c r="H464" s="100" t="s">
        <v>385</v>
      </c>
      <c r="I464" s="116" t="s">
        <v>364</v>
      </c>
      <c r="J464" s="116" t="s">
        <v>365</v>
      </c>
      <c r="K464" s="107">
        <v>4248</v>
      </c>
      <c r="L464" s="104" t="str">
        <f>VLOOKUP($K464,sitelist!$A:$N,14,FALSE)</f>
        <v>Small</v>
      </c>
      <c r="M464" s="107" t="s">
        <v>30</v>
      </c>
      <c r="N464" s="107">
        <v>14</v>
      </c>
      <c r="O464" s="107" t="s">
        <v>28</v>
      </c>
    </row>
    <row r="465" spans="1:15" ht="24.65" customHeight="1" x14ac:dyDescent="0.3">
      <c r="A465" s="53">
        <f t="shared" si="14"/>
        <v>45566</v>
      </c>
      <c r="B465" s="50">
        <v>45566</v>
      </c>
      <c r="C465" s="47" t="s">
        <v>69</v>
      </c>
      <c r="D465" s="42">
        <v>4058</v>
      </c>
      <c r="E465" s="42" t="s">
        <v>42</v>
      </c>
      <c r="F465" s="44" t="s">
        <v>359</v>
      </c>
      <c r="G465" s="30" t="s">
        <v>360</v>
      </c>
      <c r="H465" s="100" t="s">
        <v>386</v>
      </c>
      <c r="I465" s="116" t="s">
        <v>361</v>
      </c>
      <c r="J465" s="116" t="s">
        <v>362</v>
      </c>
      <c r="K465" s="107">
        <v>4058</v>
      </c>
      <c r="L465" s="104" t="str">
        <f>VLOOKUP($K465,sitelist!$A:$N,14,FALSE)</f>
        <v>Small</v>
      </c>
      <c r="M465" s="107" t="s">
        <v>3</v>
      </c>
      <c r="N465" s="107">
        <v>2</v>
      </c>
      <c r="O465" s="107" t="s">
        <v>27</v>
      </c>
    </row>
    <row r="466" spans="1:15" ht="24.65" customHeight="1" x14ac:dyDescent="0.3">
      <c r="A466" s="53">
        <f t="shared" si="14"/>
        <v>45566</v>
      </c>
      <c r="B466" s="50">
        <v>45566</v>
      </c>
      <c r="C466" s="47" t="s">
        <v>73</v>
      </c>
      <c r="D466" s="42">
        <v>4093</v>
      </c>
      <c r="E466" s="42" t="s">
        <v>42</v>
      </c>
      <c r="F466" s="44" t="s">
        <v>359</v>
      </c>
      <c r="G466" s="30" t="s">
        <v>360</v>
      </c>
      <c r="H466" s="100" t="s">
        <v>386</v>
      </c>
      <c r="I466" s="116" t="s">
        <v>361</v>
      </c>
      <c r="J466" s="116" t="s">
        <v>362</v>
      </c>
      <c r="K466" s="107">
        <v>4093</v>
      </c>
      <c r="L466" s="104" t="str">
        <f>VLOOKUP($K466,sitelist!$A:$N,14,FALSE)</f>
        <v>Small</v>
      </c>
      <c r="M466" s="107" t="s">
        <v>3</v>
      </c>
      <c r="N466" s="107">
        <v>2</v>
      </c>
      <c r="O466" s="107" t="s">
        <v>27</v>
      </c>
    </row>
    <row r="467" spans="1:15" ht="24.65" customHeight="1" x14ac:dyDescent="0.3">
      <c r="A467" s="53">
        <f t="shared" si="14"/>
        <v>45566</v>
      </c>
      <c r="B467" s="50">
        <v>45566</v>
      </c>
      <c r="C467" s="47" t="s">
        <v>62</v>
      </c>
      <c r="D467" s="42">
        <v>4870</v>
      </c>
      <c r="E467" s="42" t="s">
        <v>42</v>
      </c>
      <c r="F467" s="44" t="s">
        <v>359</v>
      </c>
      <c r="G467" s="30" t="s">
        <v>360</v>
      </c>
      <c r="H467" s="100" t="s">
        <v>386</v>
      </c>
      <c r="I467" s="116" t="s">
        <v>361</v>
      </c>
      <c r="J467" s="116" t="s">
        <v>362</v>
      </c>
      <c r="K467" s="107">
        <v>4870</v>
      </c>
      <c r="L467" s="104" t="str">
        <f>VLOOKUP($K467,sitelist!$A:$N,14,FALSE)</f>
        <v>Large</v>
      </c>
      <c r="M467" s="107" t="s">
        <v>15</v>
      </c>
      <c r="N467" s="107">
        <v>1</v>
      </c>
      <c r="O467" s="107" t="s">
        <v>27</v>
      </c>
    </row>
    <row r="468" spans="1:15" ht="24.65" customHeight="1" x14ac:dyDescent="0.3">
      <c r="A468" s="53">
        <f t="shared" si="14"/>
        <v>45566</v>
      </c>
      <c r="B468" s="50">
        <v>45566</v>
      </c>
      <c r="C468" s="47" t="s">
        <v>63</v>
      </c>
      <c r="D468" s="42">
        <v>4104</v>
      </c>
      <c r="E468" s="42" t="s">
        <v>42</v>
      </c>
      <c r="F468" s="44" t="s">
        <v>359</v>
      </c>
      <c r="G468" s="30" t="s">
        <v>360</v>
      </c>
      <c r="H468" s="100" t="s">
        <v>386</v>
      </c>
      <c r="I468" s="116" t="s">
        <v>361</v>
      </c>
      <c r="J468" s="116" t="s">
        <v>362</v>
      </c>
      <c r="K468" s="107">
        <v>4104</v>
      </c>
      <c r="L468" s="104" t="str">
        <f>VLOOKUP($K468,sitelist!$A:$N,14,FALSE)</f>
        <v>Large</v>
      </c>
      <c r="M468" s="107" t="s">
        <v>15</v>
      </c>
      <c r="N468" s="107">
        <v>1</v>
      </c>
      <c r="O468" s="107" t="s">
        <v>27</v>
      </c>
    </row>
    <row r="469" spans="1:15" ht="24.65" customHeight="1" x14ac:dyDescent="0.3">
      <c r="A469" s="53">
        <f t="shared" si="14"/>
        <v>45536</v>
      </c>
      <c r="B469" s="50">
        <v>45536</v>
      </c>
      <c r="C469" s="29" t="s">
        <v>122</v>
      </c>
      <c r="D469" s="41">
        <v>4082</v>
      </c>
      <c r="E469" s="42" t="s">
        <v>42</v>
      </c>
      <c r="F469" s="44" t="s">
        <v>359</v>
      </c>
      <c r="G469" s="31" t="s">
        <v>26</v>
      </c>
      <c r="H469" s="100" t="s">
        <v>379</v>
      </c>
      <c r="I469" s="116" t="s">
        <v>367</v>
      </c>
      <c r="J469" s="116" t="s">
        <v>368</v>
      </c>
      <c r="K469" s="106">
        <v>4082</v>
      </c>
      <c r="L469" s="104" t="str">
        <f>VLOOKUP($K469,sitelist!$A:$N,14,FALSE)</f>
        <v>Small</v>
      </c>
      <c r="M469" s="106" t="s">
        <v>414</v>
      </c>
      <c r="N469" s="106">
        <v>2</v>
      </c>
      <c r="O469" s="107" t="s">
        <v>28</v>
      </c>
    </row>
    <row r="470" spans="1:15" ht="24.65" customHeight="1" x14ac:dyDescent="0.3">
      <c r="A470" s="53">
        <f t="shared" si="14"/>
        <v>45536</v>
      </c>
      <c r="B470" s="50">
        <v>45536</v>
      </c>
      <c r="C470" s="29" t="s">
        <v>91</v>
      </c>
      <c r="D470" s="41">
        <v>4163</v>
      </c>
      <c r="E470" s="42" t="s">
        <v>44</v>
      </c>
      <c r="F470" s="44" t="s">
        <v>359</v>
      </c>
      <c r="G470" s="31" t="s">
        <v>26</v>
      </c>
      <c r="H470" s="100" t="s">
        <v>379</v>
      </c>
      <c r="I470" s="116" t="s">
        <v>367</v>
      </c>
      <c r="J470" s="116" t="s">
        <v>368</v>
      </c>
      <c r="K470" s="106">
        <v>4163</v>
      </c>
      <c r="L470" s="104" t="str">
        <f>VLOOKUP($K470,sitelist!$A:$N,14,FALSE)</f>
        <v>Small</v>
      </c>
      <c r="M470" s="106" t="s">
        <v>5</v>
      </c>
      <c r="N470" s="106">
        <v>11</v>
      </c>
      <c r="O470" s="107" t="s">
        <v>28</v>
      </c>
    </row>
    <row r="471" spans="1:15" ht="24.65" customHeight="1" x14ac:dyDescent="0.3">
      <c r="A471" s="53">
        <f t="shared" si="14"/>
        <v>45536</v>
      </c>
      <c r="B471" s="50">
        <v>45536</v>
      </c>
      <c r="C471" s="29" t="s">
        <v>125</v>
      </c>
      <c r="D471" s="41">
        <v>4270</v>
      </c>
      <c r="E471" s="41" t="s">
        <v>6</v>
      </c>
      <c r="F471" s="44" t="s">
        <v>359</v>
      </c>
      <c r="G471" s="31" t="s">
        <v>26</v>
      </c>
      <c r="H471" s="100" t="s">
        <v>379</v>
      </c>
      <c r="I471" s="116" t="s">
        <v>367</v>
      </c>
      <c r="J471" s="116" t="s">
        <v>368</v>
      </c>
      <c r="K471" s="106">
        <v>4270</v>
      </c>
      <c r="L471" s="104" t="str">
        <f>VLOOKUP($K471,sitelist!$A:$N,14,FALSE)</f>
        <v>Small</v>
      </c>
      <c r="M471" s="106" t="s">
        <v>6</v>
      </c>
      <c r="N471" s="106">
        <v>13</v>
      </c>
      <c r="O471" s="107" t="s">
        <v>28</v>
      </c>
    </row>
    <row r="472" spans="1:15" ht="24.65" customHeight="1" x14ac:dyDescent="0.3">
      <c r="A472" s="53">
        <f t="shared" si="14"/>
        <v>45536</v>
      </c>
      <c r="B472" s="50">
        <v>45536</v>
      </c>
      <c r="C472" s="29" t="s">
        <v>126</v>
      </c>
      <c r="D472" s="41">
        <v>4198</v>
      </c>
      <c r="E472" s="42" t="s">
        <v>44</v>
      </c>
      <c r="F472" s="44" t="s">
        <v>359</v>
      </c>
      <c r="G472" s="31" t="s">
        <v>26</v>
      </c>
      <c r="H472" s="100" t="s">
        <v>379</v>
      </c>
      <c r="I472" s="116" t="s">
        <v>367</v>
      </c>
      <c r="J472" s="116" t="s">
        <v>368</v>
      </c>
      <c r="K472" s="106">
        <v>4198</v>
      </c>
      <c r="L472" s="104" t="str">
        <f>VLOOKUP($K472,sitelist!$A:$N,14,FALSE)</f>
        <v>Small</v>
      </c>
      <c r="M472" s="106" t="s">
        <v>5</v>
      </c>
      <c r="N472" s="106">
        <v>11</v>
      </c>
      <c r="O472" s="107" t="s">
        <v>28</v>
      </c>
    </row>
    <row r="473" spans="1:15" ht="24.65" customHeight="1" x14ac:dyDescent="0.3">
      <c r="A473" s="53">
        <f t="shared" si="14"/>
        <v>45536</v>
      </c>
      <c r="B473" s="50">
        <v>45536</v>
      </c>
      <c r="C473" s="29" t="s">
        <v>98</v>
      </c>
      <c r="D473" s="41">
        <v>4206</v>
      </c>
      <c r="E473" s="41" t="s">
        <v>6</v>
      </c>
      <c r="F473" s="44" t="s">
        <v>359</v>
      </c>
      <c r="G473" s="31" t="s">
        <v>26</v>
      </c>
      <c r="H473" s="100" t="s">
        <v>379</v>
      </c>
      <c r="I473" s="116" t="s">
        <v>367</v>
      </c>
      <c r="J473" s="116" t="s">
        <v>368</v>
      </c>
      <c r="K473" s="106">
        <v>4206</v>
      </c>
      <c r="L473" s="104" t="str">
        <f>VLOOKUP($K473,sitelist!$A:$N,14,FALSE)</f>
        <v>Small</v>
      </c>
      <c r="M473" s="106" t="s">
        <v>6</v>
      </c>
      <c r="N473" s="106">
        <v>13</v>
      </c>
      <c r="O473" s="107" t="s">
        <v>28</v>
      </c>
    </row>
    <row r="474" spans="1:15" ht="24.65" customHeight="1" x14ac:dyDescent="0.3">
      <c r="A474" s="53">
        <f t="shared" si="14"/>
        <v>45536</v>
      </c>
      <c r="B474" s="50">
        <v>45536</v>
      </c>
      <c r="C474" s="29" t="s">
        <v>128</v>
      </c>
      <c r="D474" s="41">
        <v>5533</v>
      </c>
      <c r="E474" s="41" t="s">
        <v>6</v>
      </c>
      <c r="F474" s="44" t="s">
        <v>359</v>
      </c>
      <c r="G474" s="31" t="s">
        <v>26</v>
      </c>
      <c r="H474" s="100" t="s">
        <v>379</v>
      </c>
      <c r="I474" s="116" t="s">
        <v>367</v>
      </c>
      <c r="J474" s="116" t="s">
        <v>368</v>
      </c>
      <c r="K474" s="106">
        <v>5533</v>
      </c>
      <c r="L474" s="104" t="str">
        <f>VLOOKUP($K474,sitelist!$A:$N,14,FALSE)</f>
        <v>Small</v>
      </c>
      <c r="M474" s="106" t="s">
        <v>6</v>
      </c>
      <c r="N474" s="106">
        <v>13</v>
      </c>
      <c r="O474" s="107" t="s">
        <v>28</v>
      </c>
    </row>
    <row r="475" spans="1:15" ht="24.65" customHeight="1" x14ac:dyDescent="0.3">
      <c r="A475" s="53">
        <f t="shared" si="14"/>
        <v>45536</v>
      </c>
      <c r="B475" s="50">
        <v>45536</v>
      </c>
      <c r="C475" s="29" t="s">
        <v>130</v>
      </c>
      <c r="D475" s="41">
        <v>5538</v>
      </c>
      <c r="E475" s="41" t="s">
        <v>6</v>
      </c>
      <c r="F475" s="44" t="s">
        <v>359</v>
      </c>
      <c r="G475" s="31" t="s">
        <v>26</v>
      </c>
      <c r="H475" s="100" t="s">
        <v>379</v>
      </c>
      <c r="I475" s="116" t="s">
        <v>367</v>
      </c>
      <c r="J475" s="116" t="s">
        <v>368</v>
      </c>
      <c r="K475" s="106">
        <v>5538</v>
      </c>
      <c r="L475" s="104" t="str">
        <f>VLOOKUP($K475,sitelist!$A:$N,14,FALSE)</f>
        <v>Small</v>
      </c>
      <c r="M475" s="106" t="s">
        <v>6</v>
      </c>
      <c r="N475" s="106">
        <v>13</v>
      </c>
      <c r="O475" s="107" t="s">
        <v>28</v>
      </c>
    </row>
    <row r="476" spans="1:15" ht="24.65" customHeight="1" x14ac:dyDescent="0.3">
      <c r="A476" s="53">
        <f t="shared" si="14"/>
        <v>45536</v>
      </c>
      <c r="B476" s="50">
        <v>45536</v>
      </c>
      <c r="C476" s="29" t="s">
        <v>143</v>
      </c>
      <c r="D476" s="41">
        <v>4188</v>
      </c>
      <c r="E476" s="42" t="s">
        <v>44</v>
      </c>
      <c r="F476" s="44" t="s">
        <v>359</v>
      </c>
      <c r="G476" s="31" t="s">
        <v>26</v>
      </c>
      <c r="H476" s="100" t="s">
        <v>379</v>
      </c>
      <c r="I476" s="116" t="s">
        <v>367</v>
      </c>
      <c r="J476" s="116" t="s">
        <v>368</v>
      </c>
      <c r="K476" s="106">
        <v>4188</v>
      </c>
      <c r="L476" s="104" t="str">
        <f>VLOOKUP($K476,sitelist!$A:$N,14,FALSE)</f>
        <v>Small</v>
      </c>
      <c r="M476" s="106" t="s">
        <v>5</v>
      </c>
      <c r="N476" s="106">
        <v>11</v>
      </c>
      <c r="O476" s="107" t="s">
        <v>28</v>
      </c>
    </row>
    <row r="477" spans="1:15" ht="24.65" customHeight="1" x14ac:dyDescent="0.3">
      <c r="A477" s="53">
        <f t="shared" si="14"/>
        <v>45536</v>
      </c>
      <c r="B477" s="50">
        <v>45536</v>
      </c>
      <c r="C477" s="29" t="s">
        <v>413</v>
      </c>
      <c r="D477" s="41">
        <v>4242</v>
      </c>
      <c r="E477" s="42" t="s">
        <v>67</v>
      </c>
      <c r="F477" s="44" t="s">
        <v>359</v>
      </c>
      <c r="G477" s="31" t="s">
        <v>26</v>
      </c>
      <c r="H477" s="100" t="s">
        <v>379</v>
      </c>
      <c r="I477" s="116" t="s">
        <v>367</v>
      </c>
      <c r="J477" s="116" t="s">
        <v>368</v>
      </c>
      <c r="K477" s="106">
        <v>4242</v>
      </c>
      <c r="L477" s="104" t="str">
        <f>VLOOKUP($K477,sitelist!$A:$N,14,FALSE)</f>
        <v>Small</v>
      </c>
      <c r="M477" s="106" t="s">
        <v>68</v>
      </c>
      <c r="N477" s="106">
        <v>7</v>
      </c>
      <c r="O477" s="107" t="s">
        <v>28</v>
      </c>
    </row>
    <row r="478" spans="1:15" ht="24.65" customHeight="1" x14ac:dyDescent="0.3">
      <c r="A478" s="53">
        <f t="shared" si="14"/>
        <v>45536</v>
      </c>
      <c r="B478" s="50">
        <v>45536</v>
      </c>
      <c r="C478" s="29" t="s">
        <v>154</v>
      </c>
      <c r="D478" s="41">
        <v>4181</v>
      </c>
      <c r="E478" s="42" t="s">
        <v>44</v>
      </c>
      <c r="F478" s="44" t="s">
        <v>359</v>
      </c>
      <c r="G478" s="31" t="s">
        <v>26</v>
      </c>
      <c r="H478" s="100" t="s">
        <v>379</v>
      </c>
      <c r="I478" s="116" t="s">
        <v>367</v>
      </c>
      <c r="J478" s="116" t="s">
        <v>368</v>
      </c>
      <c r="K478" s="106">
        <v>4181</v>
      </c>
      <c r="L478" s="104" t="str">
        <f>VLOOKUP($K478,sitelist!$A:$N,14,FALSE)</f>
        <v>Small</v>
      </c>
      <c r="M478" s="106" t="s">
        <v>5</v>
      </c>
      <c r="N478" s="106">
        <v>11</v>
      </c>
      <c r="O478" s="107" t="s">
        <v>28</v>
      </c>
    </row>
    <row r="479" spans="1:15" ht="24.65" customHeight="1" x14ac:dyDescent="0.3">
      <c r="A479" s="53">
        <f t="shared" si="14"/>
        <v>45536</v>
      </c>
      <c r="B479" s="50">
        <v>45536</v>
      </c>
      <c r="C479" s="29" t="s">
        <v>157</v>
      </c>
      <c r="D479" s="41">
        <v>4053</v>
      </c>
      <c r="E479" s="41" t="s">
        <v>6</v>
      </c>
      <c r="F479" s="44" t="s">
        <v>359</v>
      </c>
      <c r="G479" s="31" t="s">
        <v>26</v>
      </c>
      <c r="H479" s="100" t="s">
        <v>379</v>
      </c>
      <c r="I479" s="116" t="s">
        <v>367</v>
      </c>
      <c r="J479" s="116" t="s">
        <v>368</v>
      </c>
      <c r="K479" s="106">
        <v>4053</v>
      </c>
      <c r="L479" s="104" t="str">
        <f>VLOOKUP($K479,sitelist!$A:$N,14,FALSE)</f>
        <v>Small</v>
      </c>
      <c r="M479" s="106" t="s">
        <v>6</v>
      </c>
      <c r="N479" s="106">
        <v>13</v>
      </c>
      <c r="O479" s="107" t="s">
        <v>28</v>
      </c>
    </row>
    <row r="480" spans="1:15" ht="24.65" customHeight="1" x14ac:dyDescent="0.3">
      <c r="A480" s="53">
        <f t="shared" si="14"/>
        <v>45536</v>
      </c>
      <c r="B480" s="50">
        <v>45536</v>
      </c>
      <c r="C480" s="29" t="s">
        <v>158</v>
      </c>
      <c r="D480" s="41">
        <v>4127</v>
      </c>
      <c r="E480" s="42" t="s">
        <v>42</v>
      </c>
      <c r="F480" s="44" t="s">
        <v>359</v>
      </c>
      <c r="G480" s="31" t="s">
        <v>26</v>
      </c>
      <c r="H480" s="100" t="s">
        <v>379</v>
      </c>
      <c r="I480" s="116" t="s">
        <v>367</v>
      </c>
      <c r="J480" s="116" t="s">
        <v>368</v>
      </c>
      <c r="K480" s="106">
        <v>4127</v>
      </c>
      <c r="L480" s="104" t="str">
        <f>VLOOKUP($K480,sitelist!$A:$N,14,FALSE)</f>
        <v>Small</v>
      </c>
      <c r="M480" s="106" t="s">
        <v>414</v>
      </c>
      <c r="N480" s="106">
        <v>2</v>
      </c>
      <c r="O480" s="107" t="s">
        <v>28</v>
      </c>
    </row>
    <row r="481" spans="1:15" ht="24.65" customHeight="1" x14ac:dyDescent="0.3">
      <c r="A481" s="53">
        <f t="shared" si="14"/>
        <v>45536</v>
      </c>
      <c r="B481" s="50">
        <v>45536</v>
      </c>
      <c r="C481" s="29" t="s">
        <v>163</v>
      </c>
      <c r="D481" s="41">
        <v>4257</v>
      </c>
      <c r="E481" s="42" t="s">
        <v>30</v>
      </c>
      <c r="F481" s="44" t="s">
        <v>359</v>
      </c>
      <c r="G481" s="31" t="s">
        <v>26</v>
      </c>
      <c r="H481" s="100" t="s">
        <v>379</v>
      </c>
      <c r="I481" s="116" t="s">
        <v>367</v>
      </c>
      <c r="J481" s="116" t="s">
        <v>368</v>
      </c>
      <c r="K481" s="106">
        <v>4257</v>
      </c>
      <c r="L481" s="104" t="str">
        <f>VLOOKUP($K481,sitelist!$A:$N,14,FALSE)</f>
        <v>Small</v>
      </c>
      <c r="M481" s="106" t="s">
        <v>412</v>
      </c>
      <c r="N481" s="106">
        <v>14</v>
      </c>
      <c r="O481" s="107" t="s">
        <v>28</v>
      </c>
    </row>
    <row r="482" spans="1:15" ht="24.65" customHeight="1" x14ac:dyDescent="0.3">
      <c r="A482" s="53">
        <f t="shared" si="14"/>
        <v>45536</v>
      </c>
      <c r="B482" s="50">
        <v>45536</v>
      </c>
      <c r="C482" s="29" t="s">
        <v>173</v>
      </c>
      <c r="D482" s="41">
        <v>4367</v>
      </c>
      <c r="E482" s="42" t="s">
        <v>44</v>
      </c>
      <c r="F482" s="44" t="s">
        <v>359</v>
      </c>
      <c r="G482" s="31" t="s">
        <v>26</v>
      </c>
      <c r="H482" s="100" t="s">
        <v>379</v>
      </c>
      <c r="I482" s="116" t="s">
        <v>367</v>
      </c>
      <c r="J482" s="116" t="s">
        <v>368</v>
      </c>
      <c r="K482" s="106">
        <v>4367</v>
      </c>
      <c r="L482" s="104" t="str">
        <f>VLOOKUP($K482,sitelist!$A:$N,14,FALSE)</f>
        <v>Small</v>
      </c>
      <c r="M482" s="106" t="s">
        <v>32</v>
      </c>
      <c r="N482" s="106">
        <v>9</v>
      </c>
      <c r="O482" s="107" t="s">
        <v>28</v>
      </c>
    </row>
    <row r="483" spans="1:15" ht="24.65" customHeight="1" x14ac:dyDescent="0.3">
      <c r="A483" s="53">
        <f t="shared" si="14"/>
        <v>45536</v>
      </c>
      <c r="B483" s="50">
        <v>45536</v>
      </c>
      <c r="C483" s="29" t="s">
        <v>209</v>
      </c>
      <c r="D483" s="41">
        <v>4194</v>
      </c>
      <c r="E483" s="42" t="s">
        <v>44</v>
      </c>
      <c r="F483" s="44" t="s">
        <v>359</v>
      </c>
      <c r="G483" s="31" t="s">
        <v>26</v>
      </c>
      <c r="H483" s="100" t="s">
        <v>379</v>
      </c>
      <c r="I483" s="116" t="s">
        <v>367</v>
      </c>
      <c r="J483" s="116" t="s">
        <v>368</v>
      </c>
      <c r="K483" s="106">
        <v>4194</v>
      </c>
      <c r="L483" s="104" t="str">
        <f>VLOOKUP($K483,sitelist!$A:$N,14,FALSE)</f>
        <v>Small</v>
      </c>
      <c r="M483" s="106" t="s">
        <v>5</v>
      </c>
      <c r="N483" s="106">
        <v>11</v>
      </c>
      <c r="O483" s="107" t="s">
        <v>28</v>
      </c>
    </row>
    <row r="484" spans="1:15" ht="24.65" customHeight="1" x14ac:dyDescent="0.3">
      <c r="A484" s="53">
        <f t="shared" si="14"/>
        <v>45536</v>
      </c>
      <c r="B484" s="50">
        <v>45536</v>
      </c>
      <c r="C484" s="29" t="s">
        <v>99</v>
      </c>
      <c r="D484" s="41">
        <v>4250</v>
      </c>
      <c r="E484" s="41" t="s">
        <v>6</v>
      </c>
      <c r="F484" s="44" t="s">
        <v>359</v>
      </c>
      <c r="G484" s="31" t="s">
        <v>26</v>
      </c>
      <c r="H484" s="100" t="s">
        <v>379</v>
      </c>
      <c r="I484" s="116" t="s">
        <v>367</v>
      </c>
      <c r="J484" s="116" t="s">
        <v>368</v>
      </c>
      <c r="K484" s="106">
        <v>4250</v>
      </c>
      <c r="L484" s="104" t="str">
        <f>VLOOKUP($K484,sitelist!$A:$N,14,FALSE)</f>
        <v>Small</v>
      </c>
      <c r="M484" s="106" t="s">
        <v>6</v>
      </c>
      <c r="N484" s="106">
        <v>13</v>
      </c>
      <c r="O484" s="107" t="s">
        <v>28</v>
      </c>
    </row>
    <row r="485" spans="1:15" ht="24.65" customHeight="1" x14ac:dyDescent="0.3">
      <c r="A485" s="53">
        <f t="shared" si="14"/>
        <v>45536</v>
      </c>
      <c r="B485" s="50">
        <v>45536</v>
      </c>
      <c r="C485" s="29" t="s">
        <v>94</v>
      </c>
      <c r="D485" s="41">
        <v>4185</v>
      </c>
      <c r="E485" s="41" t="s">
        <v>6</v>
      </c>
      <c r="F485" s="44" t="s">
        <v>359</v>
      </c>
      <c r="G485" s="31" t="s">
        <v>26</v>
      </c>
      <c r="H485" s="100" t="s">
        <v>379</v>
      </c>
      <c r="I485" s="116" t="s">
        <v>367</v>
      </c>
      <c r="J485" s="116" t="s">
        <v>368</v>
      </c>
      <c r="K485" s="106">
        <v>4185</v>
      </c>
      <c r="L485" s="104" t="str">
        <f>VLOOKUP($K485,sitelist!$A:$N,14,FALSE)</f>
        <v>Small</v>
      </c>
      <c r="M485" s="106" t="s">
        <v>6</v>
      </c>
      <c r="N485" s="106">
        <v>13</v>
      </c>
      <c r="O485" s="107" t="s">
        <v>28</v>
      </c>
    </row>
    <row r="486" spans="1:15" ht="24.65" customHeight="1" x14ac:dyDescent="0.3">
      <c r="A486" s="53">
        <f t="shared" si="14"/>
        <v>45536</v>
      </c>
      <c r="B486" s="50">
        <v>45536</v>
      </c>
      <c r="C486" s="29" t="s">
        <v>74</v>
      </c>
      <c r="D486" s="41">
        <v>4115</v>
      </c>
      <c r="E486" s="42" t="s">
        <v>42</v>
      </c>
      <c r="F486" s="44" t="s">
        <v>359</v>
      </c>
      <c r="G486" s="31" t="s">
        <v>26</v>
      </c>
      <c r="H486" s="100" t="s">
        <v>379</v>
      </c>
      <c r="I486" s="116" t="s">
        <v>367</v>
      </c>
      <c r="J486" s="116" t="s">
        <v>368</v>
      </c>
      <c r="K486" s="106">
        <v>4115</v>
      </c>
      <c r="L486" s="104" t="str">
        <f>VLOOKUP($K486,sitelist!$A:$N,14,FALSE)</f>
        <v>Small</v>
      </c>
      <c r="M486" s="106" t="s">
        <v>3</v>
      </c>
      <c r="N486" s="106">
        <v>2</v>
      </c>
      <c r="O486" s="107" t="s">
        <v>28</v>
      </c>
    </row>
    <row r="487" spans="1:15" ht="24.65" customHeight="1" x14ac:dyDescent="0.3">
      <c r="A487" s="53">
        <f t="shared" si="14"/>
        <v>45536</v>
      </c>
      <c r="B487" s="50">
        <v>45536</v>
      </c>
      <c r="C487" s="29" t="s">
        <v>229</v>
      </c>
      <c r="D487" s="41">
        <v>4201</v>
      </c>
      <c r="E487" s="41" t="s">
        <v>6</v>
      </c>
      <c r="F487" s="44" t="s">
        <v>359</v>
      </c>
      <c r="G487" s="31" t="s">
        <v>26</v>
      </c>
      <c r="H487" s="100" t="s">
        <v>379</v>
      </c>
      <c r="I487" s="116" t="s">
        <v>367</v>
      </c>
      <c r="J487" s="116" t="s">
        <v>368</v>
      </c>
      <c r="K487" s="106">
        <v>4201</v>
      </c>
      <c r="L487" s="104" t="str">
        <f>VLOOKUP($K487,sitelist!$A:$N,14,FALSE)</f>
        <v>Small</v>
      </c>
      <c r="M487" s="106" t="s">
        <v>6</v>
      </c>
      <c r="N487" s="106">
        <v>13</v>
      </c>
      <c r="O487" s="107" t="s">
        <v>28</v>
      </c>
    </row>
    <row r="488" spans="1:15" ht="24.65" customHeight="1" x14ac:dyDescent="0.3">
      <c r="A488" s="53">
        <f t="shared" si="14"/>
        <v>45536</v>
      </c>
      <c r="B488" s="50">
        <v>45536</v>
      </c>
      <c r="C488" s="29" t="s">
        <v>231</v>
      </c>
      <c r="D488" s="41">
        <v>4202</v>
      </c>
      <c r="E488" s="41" t="s">
        <v>6</v>
      </c>
      <c r="F488" s="44" t="s">
        <v>359</v>
      </c>
      <c r="G488" s="31" t="s">
        <v>26</v>
      </c>
      <c r="H488" s="100" t="s">
        <v>379</v>
      </c>
      <c r="I488" s="116" t="s">
        <v>367</v>
      </c>
      <c r="J488" s="116" t="s">
        <v>368</v>
      </c>
      <c r="K488" s="106">
        <v>4202</v>
      </c>
      <c r="L488" s="104" t="str">
        <f>VLOOKUP($K488,sitelist!$A:$N,14,FALSE)</f>
        <v>Small</v>
      </c>
      <c r="M488" s="106" t="s">
        <v>6</v>
      </c>
      <c r="N488" s="106">
        <v>13</v>
      </c>
      <c r="O488" s="107" t="s">
        <v>28</v>
      </c>
    </row>
    <row r="489" spans="1:15" ht="24.65" customHeight="1" x14ac:dyDescent="0.3">
      <c r="A489" s="53">
        <f t="shared" si="14"/>
        <v>45536</v>
      </c>
      <c r="B489" s="50">
        <v>45536</v>
      </c>
      <c r="C489" s="29" t="s">
        <v>232</v>
      </c>
      <c r="D489" s="41">
        <v>4187</v>
      </c>
      <c r="E489" s="41" t="s">
        <v>6</v>
      </c>
      <c r="F489" s="44" t="s">
        <v>359</v>
      </c>
      <c r="G489" s="31" t="s">
        <v>26</v>
      </c>
      <c r="H489" s="100" t="s">
        <v>379</v>
      </c>
      <c r="I489" s="116" t="s">
        <v>367</v>
      </c>
      <c r="J489" s="116" t="s">
        <v>368</v>
      </c>
      <c r="K489" s="106">
        <v>4187</v>
      </c>
      <c r="L489" s="104" t="str">
        <f>VLOOKUP($K489,sitelist!$A:$N,14,FALSE)</f>
        <v>Small</v>
      </c>
      <c r="M489" s="106" t="s">
        <v>6</v>
      </c>
      <c r="N489" s="106">
        <v>13</v>
      </c>
      <c r="O489" s="107" t="s">
        <v>28</v>
      </c>
    </row>
    <row r="490" spans="1:15" ht="24.65" customHeight="1" x14ac:dyDescent="0.3">
      <c r="A490" s="53">
        <f t="shared" si="14"/>
        <v>45536</v>
      </c>
      <c r="B490" s="50">
        <v>45536</v>
      </c>
      <c r="C490" s="29" t="s">
        <v>238</v>
      </c>
      <c r="D490" s="41">
        <v>4182</v>
      </c>
      <c r="E490" s="42" t="s">
        <v>30</v>
      </c>
      <c r="F490" s="44" t="s">
        <v>359</v>
      </c>
      <c r="G490" s="31" t="s">
        <v>26</v>
      </c>
      <c r="H490" s="100" t="s">
        <v>379</v>
      </c>
      <c r="I490" s="116" t="s">
        <v>367</v>
      </c>
      <c r="J490" s="116" t="s">
        <v>368</v>
      </c>
      <c r="K490" s="106">
        <v>4182</v>
      </c>
      <c r="L490" s="104" t="str">
        <f>VLOOKUP($K490,sitelist!$A:$N,14,FALSE)</f>
        <v>Small</v>
      </c>
      <c r="M490" s="106" t="s">
        <v>412</v>
      </c>
      <c r="N490" s="106">
        <v>14</v>
      </c>
      <c r="O490" s="107" t="s">
        <v>28</v>
      </c>
    </row>
    <row r="491" spans="1:15" ht="24.65" customHeight="1" x14ac:dyDescent="0.3">
      <c r="A491" s="53">
        <f t="shared" si="14"/>
        <v>45536</v>
      </c>
      <c r="B491" s="50">
        <v>45536</v>
      </c>
      <c r="C491" s="29" t="s">
        <v>102</v>
      </c>
      <c r="D491" s="41">
        <v>4823</v>
      </c>
      <c r="E491" s="42" t="s">
        <v>30</v>
      </c>
      <c r="F491" s="44" t="s">
        <v>359</v>
      </c>
      <c r="G491" s="31" t="s">
        <v>26</v>
      </c>
      <c r="H491" s="100" t="s">
        <v>379</v>
      </c>
      <c r="I491" s="116" t="s">
        <v>367</v>
      </c>
      <c r="J491" s="116" t="s">
        <v>368</v>
      </c>
      <c r="K491" s="106">
        <v>4823</v>
      </c>
      <c r="L491" s="104" t="str">
        <f>VLOOKUP($K491,sitelist!$A:$N,14,FALSE)</f>
        <v>Small</v>
      </c>
      <c r="M491" s="106" t="s">
        <v>412</v>
      </c>
      <c r="N491" s="106">
        <v>14</v>
      </c>
      <c r="O491" s="107" t="s">
        <v>28</v>
      </c>
    </row>
    <row r="492" spans="1:15" ht="24.65" customHeight="1" x14ac:dyDescent="0.3">
      <c r="A492" s="53">
        <f t="shared" si="14"/>
        <v>45536</v>
      </c>
      <c r="B492" s="50">
        <v>45536</v>
      </c>
      <c r="C492" s="29" t="s">
        <v>242</v>
      </c>
      <c r="D492" s="41">
        <v>4820</v>
      </c>
      <c r="E492" s="42" t="s">
        <v>30</v>
      </c>
      <c r="F492" s="44" t="s">
        <v>359</v>
      </c>
      <c r="G492" s="31" t="s">
        <v>26</v>
      </c>
      <c r="H492" s="100" t="s">
        <v>379</v>
      </c>
      <c r="I492" s="116" t="s">
        <v>367</v>
      </c>
      <c r="J492" s="116" t="s">
        <v>368</v>
      </c>
      <c r="K492" s="106">
        <v>4820</v>
      </c>
      <c r="L492" s="104" t="str">
        <f>VLOOKUP($K492,sitelist!$A:$N,14,FALSE)</f>
        <v>Small</v>
      </c>
      <c r="M492" s="106" t="s">
        <v>412</v>
      </c>
      <c r="N492" s="106">
        <v>14</v>
      </c>
      <c r="O492" s="107" t="s">
        <v>28</v>
      </c>
    </row>
    <row r="493" spans="1:15" ht="24.65" customHeight="1" x14ac:dyDescent="0.3">
      <c r="A493" s="53">
        <f t="shared" si="14"/>
        <v>45536</v>
      </c>
      <c r="B493" s="50">
        <v>45536</v>
      </c>
      <c r="C493" s="29" t="s">
        <v>243</v>
      </c>
      <c r="D493" s="41">
        <v>3920</v>
      </c>
      <c r="E493" s="41" t="s">
        <v>6</v>
      </c>
      <c r="F493" s="44" t="s">
        <v>359</v>
      </c>
      <c r="G493" s="31" t="s">
        <v>26</v>
      </c>
      <c r="H493" s="100" t="s">
        <v>379</v>
      </c>
      <c r="I493" s="116" t="s">
        <v>367</v>
      </c>
      <c r="J493" s="116" t="s">
        <v>368</v>
      </c>
      <c r="K493" s="106">
        <v>3920</v>
      </c>
      <c r="L493" s="104" t="str">
        <f>VLOOKUP($K493,sitelist!$A:$N,14,FALSE)</f>
        <v>Small</v>
      </c>
      <c r="M493" s="106" t="s">
        <v>6</v>
      </c>
      <c r="N493" s="106">
        <v>13</v>
      </c>
      <c r="O493" s="107" t="s">
        <v>28</v>
      </c>
    </row>
    <row r="494" spans="1:15" ht="24.65" customHeight="1" x14ac:dyDescent="0.3">
      <c r="A494" s="53">
        <f t="shared" si="14"/>
        <v>45536</v>
      </c>
      <c r="B494" s="50">
        <v>45536</v>
      </c>
      <c r="C494" s="29" t="s">
        <v>245</v>
      </c>
      <c r="D494" s="41">
        <v>4768</v>
      </c>
      <c r="E494" s="41" t="s">
        <v>6</v>
      </c>
      <c r="F494" s="44" t="s">
        <v>359</v>
      </c>
      <c r="G494" s="31" t="s">
        <v>26</v>
      </c>
      <c r="H494" s="100" t="s">
        <v>379</v>
      </c>
      <c r="I494" s="116" t="s">
        <v>367</v>
      </c>
      <c r="J494" s="116" t="s">
        <v>368</v>
      </c>
      <c r="K494" s="106">
        <v>4768</v>
      </c>
      <c r="L494" s="104" t="str">
        <f>VLOOKUP($K494,sitelist!$A:$N,14,FALSE)</f>
        <v>Small</v>
      </c>
      <c r="M494" s="106" t="s">
        <v>6</v>
      </c>
      <c r="N494" s="106">
        <v>13</v>
      </c>
      <c r="O494" s="107" t="s">
        <v>28</v>
      </c>
    </row>
    <row r="495" spans="1:15" ht="24.65" customHeight="1" x14ac:dyDescent="0.3">
      <c r="A495" s="53">
        <f t="shared" si="14"/>
        <v>45536</v>
      </c>
      <c r="B495" s="50">
        <v>45536</v>
      </c>
      <c r="C495" s="29" t="s">
        <v>246</v>
      </c>
      <c r="D495" s="41">
        <v>4769</v>
      </c>
      <c r="E495" s="41" t="s">
        <v>6</v>
      </c>
      <c r="F495" s="44" t="s">
        <v>359</v>
      </c>
      <c r="G495" s="31" t="s">
        <v>26</v>
      </c>
      <c r="H495" s="100" t="s">
        <v>379</v>
      </c>
      <c r="I495" s="116" t="s">
        <v>367</v>
      </c>
      <c r="J495" s="116" t="s">
        <v>368</v>
      </c>
      <c r="K495" s="106">
        <v>4769</v>
      </c>
      <c r="L495" s="104" t="str">
        <f>VLOOKUP($K495,sitelist!$A:$N,14,FALSE)</f>
        <v>Small</v>
      </c>
      <c r="M495" s="106" t="s">
        <v>6</v>
      </c>
      <c r="N495" s="106">
        <v>13</v>
      </c>
      <c r="O495" s="107" t="s">
        <v>28</v>
      </c>
    </row>
    <row r="496" spans="1:15" ht="24.65" customHeight="1" x14ac:dyDescent="0.3">
      <c r="A496" s="53">
        <f t="shared" si="14"/>
        <v>45536</v>
      </c>
      <c r="B496" s="50">
        <v>45536</v>
      </c>
      <c r="C496" s="29" t="s">
        <v>275</v>
      </c>
      <c r="D496" s="41">
        <v>4196</v>
      </c>
      <c r="E496" s="42" t="s">
        <v>30</v>
      </c>
      <c r="F496" s="44" t="s">
        <v>359</v>
      </c>
      <c r="G496" s="31" t="s">
        <v>26</v>
      </c>
      <c r="H496" s="100" t="s">
        <v>379</v>
      </c>
      <c r="I496" s="116" t="s">
        <v>367</v>
      </c>
      <c r="J496" s="116" t="s">
        <v>368</v>
      </c>
      <c r="K496" s="106">
        <v>4196</v>
      </c>
      <c r="L496" s="104" t="str">
        <f>VLOOKUP($K496,sitelist!$A:$N,14,FALSE)</f>
        <v>Small</v>
      </c>
      <c r="M496" s="106" t="s">
        <v>412</v>
      </c>
      <c r="N496" s="106">
        <v>14</v>
      </c>
      <c r="O496" s="107" t="s">
        <v>28</v>
      </c>
    </row>
    <row r="497" spans="1:15" ht="24.65" customHeight="1" x14ac:dyDescent="0.3">
      <c r="A497" s="53">
        <f t="shared" si="14"/>
        <v>45536</v>
      </c>
      <c r="B497" s="50">
        <v>45536</v>
      </c>
      <c r="C497" s="29" t="s">
        <v>280</v>
      </c>
      <c r="D497" s="41">
        <v>4124</v>
      </c>
      <c r="E497" s="42" t="s">
        <v>30</v>
      </c>
      <c r="F497" s="44" t="s">
        <v>359</v>
      </c>
      <c r="G497" s="31" t="s">
        <v>26</v>
      </c>
      <c r="H497" s="100" t="s">
        <v>379</v>
      </c>
      <c r="I497" s="116" t="s">
        <v>367</v>
      </c>
      <c r="J497" s="116" t="s">
        <v>368</v>
      </c>
      <c r="K497" s="106">
        <v>4124</v>
      </c>
      <c r="L497" s="104" t="str">
        <f>VLOOKUP($K497,sitelist!$A:$N,14,FALSE)</f>
        <v>Small</v>
      </c>
      <c r="M497" s="106" t="s">
        <v>412</v>
      </c>
      <c r="N497" s="106">
        <v>14</v>
      </c>
      <c r="O497" s="107" t="s">
        <v>28</v>
      </c>
    </row>
    <row r="498" spans="1:15" ht="24.65" customHeight="1" x14ac:dyDescent="0.3">
      <c r="A498" s="53">
        <f t="shared" si="14"/>
        <v>45536</v>
      </c>
      <c r="B498" s="50">
        <v>45536</v>
      </c>
      <c r="C498" s="29" t="s">
        <v>87</v>
      </c>
      <c r="D498" s="41">
        <v>4126</v>
      </c>
      <c r="E498" s="42" t="s">
        <v>30</v>
      </c>
      <c r="F498" s="44" t="s">
        <v>359</v>
      </c>
      <c r="G498" s="31" t="s">
        <v>26</v>
      </c>
      <c r="H498" s="100" t="s">
        <v>379</v>
      </c>
      <c r="I498" s="116" t="s">
        <v>367</v>
      </c>
      <c r="J498" s="116" t="s">
        <v>368</v>
      </c>
      <c r="K498" s="106">
        <v>4126</v>
      </c>
      <c r="L498" s="104" t="str">
        <f>VLOOKUP($K498,sitelist!$A:$N,14,FALSE)</f>
        <v>Small</v>
      </c>
      <c r="M498" s="106" t="s">
        <v>412</v>
      </c>
      <c r="N498" s="106">
        <v>14</v>
      </c>
      <c r="O498" s="107" t="s">
        <v>28</v>
      </c>
    </row>
    <row r="499" spans="1:15" ht="24.65" customHeight="1" x14ac:dyDescent="0.3">
      <c r="A499" s="53">
        <f t="shared" si="14"/>
        <v>45536</v>
      </c>
      <c r="B499" s="50">
        <v>45536</v>
      </c>
      <c r="C499" s="29" t="s">
        <v>285</v>
      </c>
      <c r="D499" s="41">
        <v>4166</v>
      </c>
      <c r="E499" s="42" t="s">
        <v>30</v>
      </c>
      <c r="F499" s="44" t="s">
        <v>359</v>
      </c>
      <c r="G499" s="31" t="s">
        <v>26</v>
      </c>
      <c r="H499" s="100" t="s">
        <v>379</v>
      </c>
      <c r="I499" s="116" t="s">
        <v>367</v>
      </c>
      <c r="J499" s="116" t="s">
        <v>368</v>
      </c>
      <c r="K499" s="106">
        <v>4166</v>
      </c>
      <c r="L499" s="104" t="str">
        <f>VLOOKUP($K499,sitelist!$A:$N,14,FALSE)</f>
        <v>Small</v>
      </c>
      <c r="M499" s="106" t="s">
        <v>412</v>
      </c>
      <c r="N499" s="106">
        <v>14</v>
      </c>
      <c r="O499" s="107" t="s">
        <v>28</v>
      </c>
    </row>
    <row r="500" spans="1:15" ht="24.65" customHeight="1" x14ac:dyDescent="0.3">
      <c r="A500" s="53">
        <f t="shared" si="14"/>
        <v>45536</v>
      </c>
      <c r="B500" s="50">
        <v>45536</v>
      </c>
      <c r="C500" s="29" t="s">
        <v>97</v>
      </c>
      <c r="D500" s="41">
        <v>4203</v>
      </c>
      <c r="E500" s="41" t="s">
        <v>6</v>
      </c>
      <c r="F500" s="44" t="s">
        <v>359</v>
      </c>
      <c r="G500" s="31" t="s">
        <v>26</v>
      </c>
      <c r="H500" s="100" t="s">
        <v>379</v>
      </c>
      <c r="I500" s="116" t="s">
        <v>367</v>
      </c>
      <c r="J500" s="116" t="s">
        <v>368</v>
      </c>
      <c r="K500" s="106">
        <v>4203</v>
      </c>
      <c r="L500" s="104" t="str">
        <f>VLOOKUP($K500,sitelist!$A:$N,14,FALSE)</f>
        <v>Small</v>
      </c>
      <c r="M500" s="106" t="s">
        <v>6</v>
      </c>
      <c r="N500" s="106">
        <v>13</v>
      </c>
      <c r="O500" s="107" t="s">
        <v>28</v>
      </c>
    </row>
    <row r="501" spans="1:15" ht="24.65" customHeight="1" x14ac:dyDescent="0.3">
      <c r="A501" s="53">
        <f t="shared" si="14"/>
        <v>45536</v>
      </c>
      <c r="B501" s="50">
        <v>45536</v>
      </c>
      <c r="C501" s="29" t="s">
        <v>296</v>
      </c>
      <c r="D501" s="41">
        <v>4137</v>
      </c>
      <c r="E501" s="42" t="s">
        <v>30</v>
      </c>
      <c r="F501" s="44" t="s">
        <v>359</v>
      </c>
      <c r="G501" s="31" t="s">
        <v>26</v>
      </c>
      <c r="H501" s="100" t="s">
        <v>379</v>
      </c>
      <c r="I501" s="116" t="s">
        <v>367</v>
      </c>
      <c r="J501" s="116" t="s">
        <v>368</v>
      </c>
      <c r="K501" s="106">
        <v>4137</v>
      </c>
      <c r="L501" s="104" t="str">
        <f>VLOOKUP($K501,sitelist!$A:$N,14,FALSE)</f>
        <v>Small</v>
      </c>
      <c r="M501" s="106" t="s">
        <v>412</v>
      </c>
      <c r="N501" s="106">
        <v>14</v>
      </c>
      <c r="O501" s="107" t="s">
        <v>28</v>
      </c>
    </row>
    <row r="502" spans="1:15" ht="24.65" customHeight="1" x14ac:dyDescent="0.3">
      <c r="A502" s="53">
        <f t="shared" si="14"/>
        <v>45536</v>
      </c>
      <c r="B502" s="50">
        <v>45536</v>
      </c>
      <c r="C502" s="29" t="s">
        <v>96</v>
      </c>
      <c r="D502" s="41">
        <v>4195</v>
      </c>
      <c r="E502" s="41" t="s">
        <v>6</v>
      </c>
      <c r="F502" s="44" t="s">
        <v>359</v>
      </c>
      <c r="G502" s="31" t="s">
        <v>26</v>
      </c>
      <c r="H502" s="100" t="s">
        <v>379</v>
      </c>
      <c r="I502" s="116" t="s">
        <v>367</v>
      </c>
      <c r="J502" s="116" t="s">
        <v>368</v>
      </c>
      <c r="K502" s="106">
        <v>4195</v>
      </c>
      <c r="L502" s="104" t="str">
        <f>VLOOKUP($K502,sitelist!$A:$N,14,FALSE)</f>
        <v>Small</v>
      </c>
      <c r="M502" s="106" t="s">
        <v>6</v>
      </c>
      <c r="N502" s="106">
        <v>13</v>
      </c>
      <c r="O502" s="107" t="s">
        <v>28</v>
      </c>
    </row>
    <row r="503" spans="1:15" ht="24.65" customHeight="1" x14ac:dyDescent="0.3">
      <c r="A503" s="53">
        <f t="shared" si="14"/>
        <v>45536</v>
      </c>
      <c r="B503" s="50">
        <v>45536</v>
      </c>
      <c r="C503" s="29" t="s">
        <v>301</v>
      </c>
      <c r="D503" s="41">
        <v>4078</v>
      </c>
      <c r="E503" s="42" t="s">
        <v>42</v>
      </c>
      <c r="F503" s="44" t="s">
        <v>359</v>
      </c>
      <c r="G503" s="31" t="s">
        <v>26</v>
      </c>
      <c r="H503" s="100" t="s">
        <v>379</v>
      </c>
      <c r="I503" s="116" t="s">
        <v>367</v>
      </c>
      <c r="J503" s="116" t="s">
        <v>368</v>
      </c>
      <c r="K503" s="106">
        <v>4078</v>
      </c>
      <c r="L503" s="104" t="str">
        <f>VLOOKUP($K503,sitelist!$A:$N,14,FALSE)</f>
        <v>Small</v>
      </c>
      <c r="M503" s="106" t="s">
        <v>3</v>
      </c>
      <c r="N503" s="106">
        <v>2</v>
      </c>
      <c r="O503" s="107" t="s">
        <v>28</v>
      </c>
    </row>
    <row r="504" spans="1:15" ht="24.65" customHeight="1" x14ac:dyDescent="0.3">
      <c r="A504" s="53">
        <f t="shared" si="14"/>
        <v>45536</v>
      </c>
      <c r="B504" s="50">
        <v>45536</v>
      </c>
      <c r="C504" s="29" t="s">
        <v>303</v>
      </c>
      <c r="D504" s="41">
        <v>4175</v>
      </c>
      <c r="E504" s="42" t="s">
        <v>44</v>
      </c>
      <c r="F504" s="44" t="s">
        <v>359</v>
      </c>
      <c r="G504" s="31" t="s">
        <v>26</v>
      </c>
      <c r="H504" s="100" t="s">
        <v>379</v>
      </c>
      <c r="I504" s="116" t="s">
        <v>367</v>
      </c>
      <c r="J504" s="116" t="s">
        <v>368</v>
      </c>
      <c r="K504" s="106">
        <v>4175</v>
      </c>
      <c r="L504" s="104" t="str">
        <f>VLOOKUP($K504,sitelist!$A:$N,14,FALSE)</f>
        <v>Small</v>
      </c>
      <c r="M504" s="106" t="s">
        <v>5</v>
      </c>
      <c r="N504" s="106">
        <v>11</v>
      </c>
      <c r="O504" s="107" t="s">
        <v>28</v>
      </c>
    </row>
    <row r="505" spans="1:15" ht="24.65" customHeight="1" x14ac:dyDescent="0.3">
      <c r="A505" s="53">
        <f t="shared" si="14"/>
        <v>45536</v>
      </c>
      <c r="B505" s="50">
        <v>45536</v>
      </c>
      <c r="C505" s="29" t="s">
        <v>305</v>
      </c>
      <c r="D505" s="41">
        <v>4240</v>
      </c>
      <c r="E505" s="41" t="s">
        <v>6</v>
      </c>
      <c r="F505" s="44" t="s">
        <v>359</v>
      </c>
      <c r="G505" s="31" t="s">
        <v>26</v>
      </c>
      <c r="H505" s="100" t="s">
        <v>379</v>
      </c>
      <c r="I505" s="116" t="s">
        <v>367</v>
      </c>
      <c r="J505" s="116" t="s">
        <v>368</v>
      </c>
      <c r="K505" s="106">
        <v>4240</v>
      </c>
      <c r="L505" s="104" t="str">
        <f>VLOOKUP($K505,sitelist!$A:$N,14,FALSE)</f>
        <v>Small</v>
      </c>
      <c r="M505" s="106" t="s">
        <v>6</v>
      </c>
      <c r="N505" s="106">
        <v>13</v>
      </c>
      <c r="O505" s="107" t="s">
        <v>28</v>
      </c>
    </row>
    <row r="506" spans="1:15" ht="24.65" customHeight="1" x14ac:dyDescent="0.3">
      <c r="A506" s="53">
        <f t="shared" si="14"/>
        <v>45536</v>
      </c>
      <c r="B506" s="50">
        <v>45536</v>
      </c>
      <c r="C506" s="29" t="s">
        <v>101</v>
      </c>
      <c r="D506" s="41">
        <v>4699</v>
      </c>
      <c r="E506" s="41" t="s">
        <v>6</v>
      </c>
      <c r="F506" s="44" t="s">
        <v>359</v>
      </c>
      <c r="G506" s="31" t="s">
        <v>26</v>
      </c>
      <c r="H506" s="100" t="s">
        <v>379</v>
      </c>
      <c r="I506" s="116" t="s">
        <v>367</v>
      </c>
      <c r="J506" s="116" t="s">
        <v>368</v>
      </c>
      <c r="K506" s="106">
        <v>4699</v>
      </c>
      <c r="L506" s="104" t="str">
        <f>VLOOKUP($K506,sitelist!$A:$N,14,FALSE)</f>
        <v>Small</v>
      </c>
      <c r="M506" s="106" t="s">
        <v>6</v>
      </c>
      <c r="N506" s="106">
        <v>13</v>
      </c>
      <c r="O506" s="107" t="s">
        <v>28</v>
      </c>
    </row>
    <row r="507" spans="1:15" ht="24.65" customHeight="1" x14ac:dyDescent="0.3">
      <c r="A507" s="53">
        <f t="shared" si="14"/>
        <v>45536</v>
      </c>
      <c r="B507" s="50">
        <v>45536</v>
      </c>
      <c r="C507" s="29" t="s">
        <v>81</v>
      </c>
      <c r="D507" s="41">
        <v>4088</v>
      </c>
      <c r="E507" s="42" t="s">
        <v>42</v>
      </c>
      <c r="F507" s="44" t="s">
        <v>359</v>
      </c>
      <c r="G507" s="31" t="s">
        <v>26</v>
      </c>
      <c r="H507" s="100" t="s">
        <v>379</v>
      </c>
      <c r="I507" s="116" t="s">
        <v>367</v>
      </c>
      <c r="J507" s="116" t="s">
        <v>368</v>
      </c>
      <c r="K507" s="106">
        <v>4088</v>
      </c>
      <c r="L507" s="104" t="str">
        <f>VLOOKUP($K507,sitelist!$A:$N,14,FALSE)</f>
        <v>Small</v>
      </c>
      <c r="M507" s="107" t="s">
        <v>4</v>
      </c>
      <c r="N507" s="107">
        <v>4</v>
      </c>
      <c r="O507" s="107" t="s">
        <v>28</v>
      </c>
    </row>
    <row r="508" spans="1:15" ht="24.65" customHeight="1" x14ac:dyDescent="0.3">
      <c r="A508" s="53">
        <f t="shared" si="14"/>
        <v>45536</v>
      </c>
      <c r="B508" s="50">
        <v>45536</v>
      </c>
      <c r="C508" s="29" t="s">
        <v>86</v>
      </c>
      <c r="D508" s="41">
        <v>4114</v>
      </c>
      <c r="E508" s="42" t="s">
        <v>42</v>
      </c>
      <c r="F508" s="44" t="s">
        <v>359</v>
      </c>
      <c r="G508" s="31" t="s">
        <v>26</v>
      </c>
      <c r="H508" s="100" t="s">
        <v>379</v>
      </c>
      <c r="I508" s="116" t="s">
        <v>367</v>
      </c>
      <c r="J508" s="116" t="s">
        <v>368</v>
      </c>
      <c r="K508" s="106">
        <v>4114</v>
      </c>
      <c r="L508" s="104" t="str">
        <f>VLOOKUP($K508,sitelist!$A:$N,14,FALSE)</f>
        <v>Small</v>
      </c>
      <c r="M508" s="106" t="s">
        <v>3</v>
      </c>
      <c r="N508" s="106">
        <v>2</v>
      </c>
      <c r="O508" s="107" t="s">
        <v>28</v>
      </c>
    </row>
    <row r="509" spans="1:15" ht="24.65" customHeight="1" x14ac:dyDescent="0.3">
      <c r="A509" s="53">
        <f t="shared" si="14"/>
        <v>45536</v>
      </c>
      <c r="B509" s="50">
        <v>45536</v>
      </c>
      <c r="C509" s="47" t="s">
        <v>62</v>
      </c>
      <c r="D509" s="42">
        <v>4870</v>
      </c>
      <c r="E509" s="42" t="s">
        <v>42</v>
      </c>
      <c r="F509" s="44" t="s">
        <v>359</v>
      </c>
      <c r="G509" s="30" t="s">
        <v>360</v>
      </c>
      <c r="H509" s="100" t="s">
        <v>386</v>
      </c>
      <c r="I509" s="116" t="s">
        <v>361</v>
      </c>
      <c r="J509" s="116" t="s">
        <v>362</v>
      </c>
      <c r="K509" s="107">
        <v>4870</v>
      </c>
      <c r="L509" s="104" t="str">
        <f>VLOOKUP($K509,sitelist!$A:$N,14,FALSE)</f>
        <v>Large</v>
      </c>
      <c r="M509" s="107" t="s">
        <v>15</v>
      </c>
      <c r="N509" s="107">
        <v>1</v>
      </c>
      <c r="O509" s="107" t="s">
        <v>27</v>
      </c>
    </row>
    <row r="510" spans="1:15" ht="24.65" customHeight="1" x14ac:dyDescent="0.3">
      <c r="A510" s="53">
        <f t="shared" si="14"/>
        <v>45536</v>
      </c>
      <c r="B510" s="50">
        <v>45536</v>
      </c>
      <c r="C510" s="47" t="s">
        <v>63</v>
      </c>
      <c r="D510" s="42">
        <v>4104</v>
      </c>
      <c r="E510" s="42" t="s">
        <v>42</v>
      </c>
      <c r="F510" s="44" t="s">
        <v>359</v>
      </c>
      <c r="G510" s="30" t="s">
        <v>360</v>
      </c>
      <c r="H510" s="100" t="s">
        <v>386</v>
      </c>
      <c r="I510" s="116" t="s">
        <v>361</v>
      </c>
      <c r="J510" s="116" t="s">
        <v>362</v>
      </c>
      <c r="K510" s="107">
        <v>4104</v>
      </c>
      <c r="L510" s="104" t="str">
        <f>VLOOKUP($K510,sitelist!$A:$N,14,FALSE)</f>
        <v>Large</v>
      </c>
      <c r="M510" s="107" t="s">
        <v>15</v>
      </c>
      <c r="N510" s="107">
        <v>1</v>
      </c>
      <c r="O510" s="107" t="s">
        <v>27</v>
      </c>
    </row>
    <row r="511" spans="1:15" ht="24.65" customHeight="1" x14ac:dyDescent="0.3">
      <c r="A511" s="53">
        <f t="shared" si="14"/>
        <v>45505</v>
      </c>
      <c r="B511" s="50">
        <v>45505</v>
      </c>
      <c r="C511" s="29" t="s">
        <v>122</v>
      </c>
      <c r="D511" s="41">
        <v>4082</v>
      </c>
      <c r="E511" s="42" t="s">
        <v>42</v>
      </c>
      <c r="F511" s="44" t="s">
        <v>359</v>
      </c>
      <c r="G511" s="31" t="s">
        <v>26</v>
      </c>
      <c r="H511" s="100" t="s">
        <v>379</v>
      </c>
      <c r="I511" s="116" t="s">
        <v>367</v>
      </c>
      <c r="J511" s="116" t="s">
        <v>368</v>
      </c>
      <c r="K511" s="106">
        <v>4082</v>
      </c>
      <c r="L511" s="104" t="str">
        <f>VLOOKUP($K511,sitelist!$A:$N,14,FALSE)</f>
        <v>Small</v>
      </c>
      <c r="M511" s="106" t="s">
        <v>414</v>
      </c>
      <c r="N511" s="106">
        <v>2</v>
      </c>
      <c r="O511" s="107" t="s">
        <v>28</v>
      </c>
    </row>
    <row r="512" spans="1:15" ht="24.65" customHeight="1" x14ac:dyDescent="0.3">
      <c r="A512" s="53">
        <f t="shared" si="14"/>
        <v>45505</v>
      </c>
      <c r="B512" s="50">
        <v>45505</v>
      </c>
      <c r="C512" s="29" t="s">
        <v>91</v>
      </c>
      <c r="D512" s="41">
        <v>4163</v>
      </c>
      <c r="E512" s="42" t="s">
        <v>44</v>
      </c>
      <c r="F512" s="44" t="s">
        <v>359</v>
      </c>
      <c r="G512" s="31" t="s">
        <v>26</v>
      </c>
      <c r="H512" s="100" t="s">
        <v>379</v>
      </c>
      <c r="I512" s="116" t="s">
        <v>367</v>
      </c>
      <c r="J512" s="116" t="s">
        <v>368</v>
      </c>
      <c r="K512" s="106">
        <v>4163</v>
      </c>
      <c r="L512" s="104" t="str">
        <f>VLOOKUP($K512,sitelist!$A:$N,14,FALSE)</f>
        <v>Small</v>
      </c>
      <c r="M512" s="106" t="s">
        <v>5</v>
      </c>
      <c r="N512" s="106">
        <v>11</v>
      </c>
      <c r="O512" s="107" t="s">
        <v>28</v>
      </c>
    </row>
    <row r="513" spans="1:15" ht="24.65" customHeight="1" x14ac:dyDescent="0.3">
      <c r="A513" s="53">
        <f t="shared" si="14"/>
        <v>45505</v>
      </c>
      <c r="B513" s="50">
        <v>45505</v>
      </c>
      <c r="C513" s="29" t="s">
        <v>125</v>
      </c>
      <c r="D513" s="41">
        <v>4270</v>
      </c>
      <c r="E513" s="41" t="s">
        <v>6</v>
      </c>
      <c r="F513" s="44" t="s">
        <v>359</v>
      </c>
      <c r="G513" s="31" t="s">
        <v>26</v>
      </c>
      <c r="H513" s="100" t="s">
        <v>379</v>
      </c>
      <c r="I513" s="116" t="s">
        <v>367</v>
      </c>
      <c r="J513" s="116" t="s">
        <v>368</v>
      </c>
      <c r="K513" s="106">
        <v>4270</v>
      </c>
      <c r="L513" s="104" t="str">
        <f>VLOOKUP($K513,sitelist!$A:$N,14,FALSE)</f>
        <v>Small</v>
      </c>
      <c r="M513" s="106" t="s">
        <v>6</v>
      </c>
      <c r="N513" s="106">
        <v>13</v>
      </c>
      <c r="O513" s="107" t="s">
        <v>28</v>
      </c>
    </row>
    <row r="514" spans="1:15" ht="24.65" customHeight="1" x14ac:dyDescent="0.3">
      <c r="A514" s="53">
        <f t="shared" si="14"/>
        <v>45505</v>
      </c>
      <c r="B514" s="50">
        <v>45505</v>
      </c>
      <c r="C514" s="29" t="s">
        <v>126</v>
      </c>
      <c r="D514" s="41">
        <v>4198</v>
      </c>
      <c r="E514" s="42" t="s">
        <v>44</v>
      </c>
      <c r="F514" s="44" t="s">
        <v>359</v>
      </c>
      <c r="G514" s="31" t="s">
        <v>26</v>
      </c>
      <c r="H514" s="100" t="s">
        <v>379</v>
      </c>
      <c r="I514" s="116" t="s">
        <v>367</v>
      </c>
      <c r="J514" s="116" t="s">
        <v>368</v>
      </c>
      <c r="K514" s="106">
        <v>4198</v>
      </c>
      <c r="L514" s="104" t="str">
        <f>VLOOKUP($K514,sitelist!$A:$N,14,FALSE)</f>
        <v>Small</v>
      </c>
      <c r="M514" s="106" t="s">
        <v>5</v>
      </c>
      <c r="N514" s="106">
        <v>11</v>
      </c>
      <c r="O514" s="107" t="s">
        <v>28</v>
      </c>
    </row>
    <row r="515" spans="1:15" ht="24.65" customHeight="1" x14ac:dyDescent="0.3">
      <c r="A515" s="53">
        <f t="shared" si="14"/>
        <v>45505</v>
      </c>
      <c r="B515" s="50">
        <v>45505</v>
      </c>
      <c r="C515" s="29" t="s">
        <v>98</v>
      </c>
      <c r="D515" s="41">
        <v>4206</v>
      </c>
      <c r="E515" s="41" t="s">
        <v>6</v>
      </c>
      <c r="F515" s="44" t="s">
        <v>359</v>
      </c>
      <c r="G515" s="31" t="s">
        <v>26</v>
      </c>
      <c r="H515" s="100" t="s">
        <v>379</v>
      </c>
      <c r="I515" s="116" t="s">
        <v>367</v>
      </c>
      <c r="J515" s="116" t="s">
        <v>368</v>
      </c>
      <c r="K515" s="106">
        <v>4206</v>
      </c>
      <c r="L515" s="104" t="str">
        <f>VLOOKUP($K515,sitelist!$A:$N,14,FALSE)</f>
        <v>Small</v>
      </c>
      <c r="M515" s="106" t="s">
        <v>6</v>
      </c>
      <c r="N515" s="106">
        <v>13</v>
      </c>
      <c r="O515" s="107" t="s">
        <v>28</v>
      </c>
    </row>
    <row r="516" spans="1:15" ht="24.65" customHeight="1" x14ac:dyDescent="0.3">
      <c r="A516" s="53">
        <f t="shared" ref="A516:A576" si="15">B516</f>
        <v>45505</v>
      </c>
      <c r="B516" s="50">
        <v>45505</v>
      </c>
      <c r="C516" s="29" t="s">
        <v>128</v>
      </c>
      <c r="D516" s="41">
        <v>5533</v>
      </c>
      <c r="E516" s="41" t="s">
        <v>6</v>
      </c>
      <c r="F516" s="44" t="s">
        <v>359</v>
      </c>
      <c r="G516" s="31" t="s">
        <v>26</v>
      </c>
      <c r="H516" s="100" t="s">
        <v>379</v>
      </c>
      <c r="I516" s="116" t="s">
        <v>367</v>
      </c>
      <c r="J516" s="116" t="s">
        <v>368</v>
      </c>
      <c r="K516" s="106">
        <v>5533</v>
      </c>
      <c r="L516" s="104" t="str">
        <f>VLOOKUP($K516,sitelist!$A:$N,14,FALSE)</f>
        <v>Small</v>
      </c>
      <c r="M516" s="106" t="s">
        <v>6</v>
      </c>
      <c r="N516" s="106">
        <v>13</v>
      </c>
      <c r="O516" s="107" t="s">
        <v>28</v>
      </c>
    </row>
    <row r="517" spans="1:15" ht="24.65" customHeight="1" x14ac:dyDescent="0.3">
      <c r="A517" s="53">
        <f t="shared" si="15"/>
        <v>45505</v>
      </c>
      <c r="B517" s="50">
        <v>45505</v>
      </c>
      <c r="C517" s="29" t="s">
        <v>130</v>
      </c>
      <c r="D517" s="41">
        <v>5538</v>
      </c>
      <c r="E517" s="41" t="s">
        <v>6</v>
      </c>
      <c r="F517" s="44" t="s">
        <v>359</v>
      </c>
      <c r="G517" s="31" t="s">
        <v>26</v>
      </c>
      <c r="H517" s="100" t="s">
        <v>379</v>
      </c>
      <c r="I517" s="116" t="s">
        <v>367</v>
      </c>
      <c r="J517" s="116" t="s">
        <v>368</v>
      </c>
      <c r="K517" s="106">
        <v>5538</v>
      </c>
      <c r="L517" s="104" t="str">
        <f>VLOOKUP($K517,sitelist!$A:$N,14,FALSE)</f>
        <v>Small</v>
      </c>
      <c r="M517" s="106" t="s">
        <v>6</v>
      </c>
      <c r="N517" s="106">
        <v>13</v>
      </c>
      <c r="O517" s="107" t="s">
        <v>28</v>
      </c>
    </row>
    <row r="518" spans="1:15" ht="24.65" customHeight="1" x14ac:dyDescent="0.3">
      <c r="A518" s="53">
        <f t="shared" si="15"/>
        <v>45505</v>
      </c>
      <c r="B518" s="50">
        <v>45505</v>
      </c>
      <c r="C518" s="29" t="s">
        <v>143</v>
      </c>
      <c r="D518" s="41">
        <v>4188</v>
      </c>
      <c r="E518" s="42" t="s">
        <v>44</v>
      </c>
      <c r="F518" s="44" t="s">
        <v>359</v>
      </c>
      <c r="G518" s="31" t="s">
        <v>26</v>
      </c>
      <c r="H518" s="100" t="s">
        <v>379</v>
      </c>
      <c r="I518" s="116" t="s">
        <v>367</v>
      </c>
      <c r="J518" s="116" t="s">
        <v>368</v>
      </c>
      <c r="K518" s="106">
        <v>4188</v>
      </c>
      <c r="L518" s="104" t="str">
        <f>VLOOKUP($K518,sitelist!$A:$N,14,FALSE)</f>
        <v>Small</v>
      </c>
      <c r="M518" s="106" t="s">
        <v>5</v>
      </c>
      <c r="N518" s="106">
        <v>11</v>
      </c>
      <c r="O518" s="107" t="s">
        <v>28</v>
      </c>
    </row>
    <row r="519" spans="1:15" ht="24.65" customHeight="1" x14ac:dyDescent="0.3">
      <c r="A519" s="53">
        <f t="shared" si="15"/>
        <v>45505</v>
      </c>
      <c r="B519" s="50">
        <v>45505</v>
      </c>
      <c r="C519" s="29" t="s">
        <v>413</v>
      </c>
      <c r="D519" s="41">
        <v>4242</v>
      </c>
      <c r="E519" s="42" t="s">
        <v>67</v>
      </c>
      <c r="F519" s="44" t="s">
        <v>359</v>
      </c>
      <c r="G519" s="31" t="s">
        <v>26</v>
      </c>
      <c r="H519" s="100" t="s">
        <v>379</v>
      </c>
      <c r="I519" s="116" t="s">
        <v>367</v>
      </c>
      <c r="J519" s="116" t="s">
        <v>368</v>
      </c>
      <c r="K519" s="106">
        <v>4242</v>
      </c>
      <c r="L519" s="104" t="str">
        <f>VLOOKUP($K519,sitelist!$A:$N,14,FALSE)</f>
        <v>Small</v>
      </c>
      <c r="M519" s="106" t="s">
        <v>68</v>
      </c>
      <c r="N519" s="106">
        <v>7</v>
      </c>
      <c r="O519" s="107" t="s">
        <v>28</v>
      </c>
    </row>
    <row r="520" spans="1:15" ht="24.65" customHeight="1" x14ac:dyDescent="0.3">
      <c r="A520" s="53">
        <f t="shared" si="15"/>
        <v>45505</v>
      </c>
      <c r="B520" s="50">
        <v>45505</v>
      </c>
      <c r="C520" s="29" t="s">
        <v>154</v>
      </c>
      <c r="D520" s="41">
        <v>4181</v>
      </c>
      <c r="E520" s="42" t="s">
        <v>44</v>
      </c>
      <c r="F520" s="44" t="s">
        <v>359</v>
      </c>
      <c r="G520" s="31" t="s">
        <v>26</v>
      </c>
      <c r="H520" s="100" t="s">
        <v>379</v>
      </c>
      <c r="I520" s="116" t="s">
        <v>367</v>
      </c>
      <c r="J520" s="116" t="s">
        <v>368</v>
      </c>
      <c r="K520" s="106">
        <v>4181</v>
      </c>
      <c r="L520" s="104" t="str">
        <f>VLOOKUP($K520,sitelist!$A:$N,14,FALSE)</f>
        <v>Small</v>
      </c>
      <c r="M520" s="106" t="s">
        <v>5</v>
      </c>
      <c r="N520" s="106">
        <v>11</v>
      </c>
      <c r="O520" s="107" t="s">
        <v>28</v>
      </c>
    </row>
    <row r="521" spans="1:15" ht="24.65" customHeight="1" x14ac:dyDescent="0.3">
      <c r="A521" s="53">
        <f t="shared" si="15"/>
        <v>45505</v>
      </c>
      <c r="B521" s="50">
        <v>45505</v>
      </c>
      <c r="C521" s="29" t="s">
        <v>157</v>
      </c>
      <c r="D521" s="41">
        <v>4053</v>
      </c>
      <c r="E521" s="41" t="s">
        <v>6</v>
      </c>
      <c r="F521" s="44" t="s">
        <v>359</v>
      </c>
      <c r="G521" s="31" t="s">
        <v>26</v>
      </c>
      <c r="H521" s="100" t="s">
        <v>379</v>
      </c>
      <c r="I521" s="116" t="s">
        <v>367</v>
      </c>
      <c r="J521" s="116" t="s">
        <v>368</v>
      </c>
      <c r="K521" s="106">
        <v>4053</v>
      </c>
      <c r="L521" s="104" t="str">
        <f>VLOOKUP($K521,sitelist!$A:$N,14,FALSE)</f>
        <v>Small</v>
      </c>
      <c r="M521" s="106" t="s">
        <v>6</v>
      </c>
      <c r="N521" s="106">
        <v>13</v>
      </c>
      <c r="O521" s="107" t="s">
        <v>28</v>
      </c>
    </row>
    <row r="522" spans="1:15" ht="24.65" customHeight="1" x14ac:dyDescent="0.3">
      <c r="A522" s="53">
        <f t="shared" si="15"/>
        <v>45505</v>
      </c>
      <c r="B522" s="50">
        <v>45505</v>
      </c>
      <c r="C522" s="29" t="s">
        <v>158</v>
      </c>
      <c r="D522" s="41">
        <v>4127</v>
      </c>
      <c r="E522" s="42" t="s">
        <v>42</v>
      </c>
      <c r="F522" s="44" t="s">
        <v>359</v>
      </c>
      <c r="G522" s="31" t="s">
        <v>26</v>
      </c>
      <c r="H522" s="100" t="s">
        <v>379</v>
      </c>
      <c r="I522" s="116" t="s">
        <v>367</v>
      </c>
      <c r="J522" s="116" t="s">
        <v>368</v>
      </c>
      <c r="K522" s="106">
        <v>4127</v>
      </c>
      <c r="L522" s="104" t="str">
        <f>VLOOKUP($K522,sitelist!$A:$N,14,FALSE)</f>
        <v>Small</v>
      </c>
      <c r="M522" s="106" t="s">
        <v>414</v>
      </c>
      <c r="N522" s="106">
        <v>2</v>
      </c>
      <c r="O522" s="107" t="s">
        <v>28</v>
      </c>
    </row>
    <row r="523" spans="1:15" ht="24.65" customHeight="1" x14ac:dyDescent="0.3">
      <c r="A523" s="53">
        <f t="shared" si="15"/>
        <v>45505</v>
      </c>
      <c r="B523" s="50">
        <v>45505</v>
      </c>
      <c r="C523" s="29" t="s">
        <v>163</v>
      </c>
      <c r="D523" s="41">
        <v>4257</v>
      </c>
      <c r="E523" s="42" t="s">
        <v>30</v>
      </c>
      <c r="F523" s="44" t="s">
        <v>359</v>
      </c>
      <c r="G523" s="31" t="s">
        <v>26</v>
      </c>
      <c r="H523" s="100" t="s">
        <v>379</v>
      </c>
      <c r="I523" s="116" t="s">
        <v>367</v>
      </c>
      <c r="J523" s="116" t="s">
        <v>368</v>
      </c>
      <c r="K523" s="106">
        <v>4257</v>
      </c>
      <c r="L523" s="104" t="str">
        <f>VLOOKUP($K523,sitelist!$A:$N,14,FALSE)</f>
        <v>Small</v>
      </c>
      <c r="M523" s="106" t="s">
        <v>412</v>
      </c>
      <c r="N523" s="106">
        <v>14</v>
      </c>
      <c r="O523" s="107" t="s">
        <v>28</v>
      </c>
    </row>
    <row r="524" spans="1:15" ht="24.65" customHeight="1" x14ac:dyDescent="0.3">
      <c r="A524" s="53">
        <f t="shared" si="15"/>
        <v>45505</v>
      </c>
      <c r="B524" s="50">
        <v>45505</v>
      </c>
      <c r="C524" s="29" t="s">
        <v>173</v>
      </c>
      <c r="D524" s="41">
        <v>4367</v>
      </c>
      <c r="E524" s="42" t="s">
        <v>44</v>
      </c>
      <c r="F524" s="44" t="s">
        <v>359</v>
      </c>
      <c r="G524" s="31" t="s">
        <v>26</v>
      </c>
      <c r="H524" s="100" t="s">
        <v>379</v>
      </c>
      <c r="I524" s="116" t="s">
        <v>367</v>
      </c>
      <c r="J524" s="116" t="s">
        <v>368</v>
      </c>
      <c r="K524" s="106">
        <v>4367</v>
      </c>
      <c r="L524" s="104" t="str">
        <f>VLOOKUP($K524,sitelist!$A:$N,14,FALSE)</f>
        <v>Small</v>
      </c>
      <c r="M524" s="106" t="s">
        <v>32</v>
      </c>
      <c r="N524" s="106">
        <v>9</v>
      </c>
      <c r="O524" s="107" t="s">
        <v>28</v>
      </c>
    </row>
    <row r="525" spans="1:15" ht="24.65" customHeight="1" x14ac:dyDescent="0.3">
      <c r="A525" s="53">
        <f t="shared" si="15"/>
        <v>45505</v>
      </c>
      <c r="B525" s="50">
        <v>45505</v>
      </c>
      <c r="C525" s="29" t="s">
        <v>209</v>
      </c>
      <c r="D525" s="41">
        <v>4194</v>
      </c>
      <c r="E525" s="42" t="s">
        <v>44</v>
      </c>
      <c r="F525" s="44" t="s">
        <v>359</v>
      </c>
      <c r="G525" s="31" t="s">
        <v>26</v>
      </c>
      <c r="H525" s="100" t="s">
        <v>379</v>
      </c>
      <c r="I525" s="116" t="s">
        <v>367</v>
      </c>
      <c r="J525" s="116" t="s">
        <v>368</v>
      </c>
      <c r="K525" s="106">
        <v>4194</v>
      </c>
      <c r="L525" s="104" t="str">
        <f>VLOOKUP($K525,sitelist!$A:$N,14,FALSE)</f>
        <v>Small</v>
      </c>
      <c r="M525" s="106" t="s">
        <v>5</v>
      </c>
      <c r="N525" s="106">
        <v>11</v>
      </c>
      <c r="O525" s="107" t="s">
        <v>28</v>
      </c>
    </row>
    <row r="526" spans="1:15" ht="24.65" customHeight="1" x14ac:dyDescent="0.3">
      <c r="A526" s="53">
        <f t="shared" si="15"/>
        <v>45505</v>
      </c>
      <c r="B526" s="50">
        <v>45505</v>
      </c>
      <c r="C526" s="29" t="s">
        <v>99</v>
      </c>
      <c r="D526" s="41">
        <v>4250</v>
      </c>
      <c r="E526" s="41" t="s">
        <v>6</v>
      </c>
      <c r="F526" s="44" t="s">
        <v>359</v>
      </c>
      <c r="G526" s="31" t="s">
        <v>26</v>
      </c>
      <c r="H526" s="100" t="s">
        <v>379</v>
      </c>
      <c r="I526" s="116" t="s">
        <v>367</v>
      </c>
      <c r="J526" s="116" t="s">
        <v>368</v>
      </c>
      <c r="K526" s="106">
        <v>4250</v>
      </c>
      <c r="L526" s="104" t="str">
        <f>VLOOKUP($K526,sitelist!$A:$N,14,FALSE)</f>
        <v>Small</v>
      </c>
      <c r="M526" s="106" t="s">
        <v>6</v>
      </c>
      <c r="N526" s="106">
        <v>13</v>
      </c>
      <c r="O526" s="107" t="s">
        <v>28</v>
      </c>
    </row>
    <row r="527" spans="1:15" ht="24.65" customHeight="1" x14ac:dyDescent="0.3">
      <c r="A527" s="53">
        <f t="shared" si="15"/>
        <v>45505</v>
      </c>
      <c r="B527" s="50">
        <v>45505</v>
      </c>
      <c r="C527" s="29" t="s">
        <v>94</v>
      </c>
      <c r="D527" s="41">
        <v>4185</v>
      </c>
      <c r="E527" s="41" t="s">
        <v>6</v>
      </c>
      <c r="F527" s="44" t="s">
        <v>359</v>
      </c>
      <c r="G527" s="31" t="s">
        <v>26</v>
      </c>
      <c r="H527" s="100" t="s">
        <v>379</v>
      </c>
      <c r="I527" s="116" t="s">
        <v>367</v>
      </c>
      <c r="J527" s="116" t="s">
        <v>368</v>
      </c>
      <c r="K527" s="106">
        <v>4185</v>
      </c>
      <c r="L527" s="104" t="str">
        <f>VLOOKUP($K527,sitelist!$A:$N,14,FALSE)</f>
        <v>Small</v>
      </c>
      <c r="M527" s="106" t="s">
        <v>6</v>
      </c>
      <c r="N527" s="106">
        <v>13</v>
      </c>
      <c r="O527" s="107" t="s">
        <v>28</v>
      </c>
    </row>
    <row r="528" spans="1:15" ht="24.65" customHeight="1" x14ac:dyDescent="0.3">
      <c r="A528" s="53">
        <f t="shared" si="15"/>
        <v>45505</v>
      </c>
      <c r="B528" s="50">
        <v>45505</v>
      </c>
      <c r="C528" s="29" t="s">
        <v>74</v>
      </c>
      <c r="D528" s="41">
        <v>4115</v>
      </c>
      <c r="E528" s="42" t="s">
        <v>42</v>
      </c>
      <c r="F528" s="44" t="s">
        <v>359</v>
      </c>
      <c r="G528" s="31" t="s">
        <v>26</v>
      </c>
      <c r="H528" s="100" t="s">
        <v>379</v>
      </c>
      <c r="I528" s="116" t="s">
        <v>367</v>
      </c>
      <c r="J528" s="116" t="s">
        <v>368</v>
      </c>
      <c r="K528" s="106">
        <v>4115</v>
      </c>
      <c r="L528" s="104" t="str">
        <f>VLOOKUP($K528,sitelist!$A:$N,14,FALSE)</f>
        <v>Small</v>
      </c>
      <c r="M528" s="106" t="s">
        <v>3</v>
      </c>
      <c r="N528" s="106">
        <v>2</v>
      </c>
      <c r="O528" s="107" t="s">
        <v>28</v>
      </c>
    </row>
    <row r="529" spans="1:15" ht="24.65" customHeight="1" x14ac:dyDescent="0.3">
      <c r="A529" s="53">
        <f t="shared" si="15"/>
        <v>45505</v>
      </c>
      <c r="B529" s="50">
        <v>45505</v>
      </c>
      <c r="C529" s="29" t="s">
        <v>229</v>
      </c>
      <c r="D529" s="41">
        <v>4201</v>
      </c>
      <c r="E529" s="41" t="s">
        <v>6</v>
      </c>
      <c r="F529" s="44" t="s">
        <v>359</v>
      </c>
      <c r="G529" s="31" t="s">
        <v>26</v>
      </c>
      <c r="H529" s="100" t="s">
        <v>379</v>
      </c>
      <c r="I529" s="116" t="s">
        <v>367</v>
      </c>
      <c r="J529" s="116" t="s">
        <v>368</v>
      </c>
      <c r="K529" s="106">
        <v>4201</v>
      </c>
      <c r="L529" s="104" t="str">
        <f>VLOOKUP($K529,sitelist!$A:$N,14,FALSE)</f>
        <v>Small</v>
      </c>
      <c r="M529" s="106" t="s">
        <v>6</v>
      </c>
      <c r="N529" s="106">
        <v>13</v>
      </c>
      <c r="O529" s="107" t="s">
        <v>28</v>
      </c>
    </row>
    <row r="530" spans="1:15" ht="24.65" customHeight="1" x14ac:dyDescent="0.3">
      <c r="A530" s="53">
        <f t="shared" si="15"/>
        <v>45505</v>
      </c>
      <c r="B530" s="50">
        <v>45505</v>
      </c>
      <c r="C530" s="29" t="s">
        <v>231</v>
      </c>
      <c r="D530" s="41">
        <v>4202</v>
      </c>
      <c r="E530" s="41" t="s">
        <v>6</v>
      </c>
      <c r="F530" s="44" t="s">
        <v>359</v>
      </c>
      <c r="G530" s="31" t="s">
        <v>26</v>
      </c>
      <c r="H530" s="100" t="s">
        <v>379</v>
      </c>
      <c r="I530" s="116" t="s">
        <v>367</v>
      </c>
      <c r="J530" s="116" t="s">
        <v>368</v>
      </c>
      <c r="K530" s="106">
        <v>4202</v>
      </c>
      <c r="L530" s="104" t="str">
        <f>VLOOKUP($K530,sitelist!$A:$N,14,FALSE)</f>
        <v>Small</v>
      </c>
      <c r="M530" s="106" t="s">
        <v>6</v>
      </c>
      <c r="N530" s="106">
        <v>13</v>
      </c>
      <c r="O530" s="107" t="s">
        <v>28</v>
      </c>
    </row>
    <row r="531" spans="1:15" ht="24.65" customHeight="1" x14ac:dyDescent="0.3">
      <c r="A531" s="53">
        <f t="shared" si="15"/>
        <v>45505</v>
      </c>
      <c r="B531" s="50">
        <v>45505</v>
      </c>
      <c r="C531" s="29" t="s">
        <v>232</v>
      </c>
      <c r="D531" s="41">
        <v>4187</v>
      </c>
      <c r="E531" s="41" t="s">
        <v>6</v>
      </c>
      <c r="F531" s="44" t="s">
        <v>359</v>
      </c>
      <c r="G531" s="31" t="s">
        <v>26</v>
      </c>
      <c r="H531" s="100" t="s">
        <v>379</v>
      </c>
      <c r="I531" s="116" t="s">
        <v>367</v>
      </c>
      <c r="J531" s="116" t="s">
        <v>368</v>
      </c>
      <c r="K531" s="106">
        <v>4187</v>
      </c>
      <c r="L531" s="104" t="str">
        <f>VLOOKUP($K531,sitelist!$A:$N,14,FALSE)</f>
        <v>Small</v>
      </c>
      <c r="M531" s="106" t="s">
        <v>6</v>
      </c>
      <c r="N531" s="106">
        <v>13</v>
      </c>
      <c r="O531" s="107" t="s">
        <v>28</v>
      </c>
    </row>
    <row r="532" spans="1:15" ht="24.65" customHeight="1" x14ac:dyDescent="0.3">
      <c r="A532" s="53">
        <f t="shared" si="15"/>
        <v>45505</v>
      </c>
      <c r="B532" s="50">
        <v>45505</v>
      </c>
      <c r="C532" s="29" t="s">
        <v>238</v>
      </c>
      <c r="D532" s="41">
        <v>4182</v>
      </c>
      <c r="E532" s="42" t="s">
        <v>30</v>
      </c>
      <c r="F532" s="44" t="s">
        <v>359</v>
      </c>
      <c r="G532" s="31" t="s">
        <v>26</v>
      </c>
      <c r="H532" s="100" t="s">
        <v>379</v>
      </c>
      <c r="I532" s="116" t="s">
        <v>367</v>
      </c>
      <c r="J532" s="116" t="s">
        <v>368</v>
      </c>
      <c r="K532" s="106">
        <v>4182</v>
      </c>
      <c r="L532" s="104" t="str">
        <f>VLOOKUP($K532,sitelist!$A:$N,14,FALSE)</f>
        <v>Small</v>
      </c>
      <c r="M532" s="106" t="s">
        <v>412</v>
      </c>
      <c r="N532" s="106">
        <v>14</v>
      </c>
      <c r="O532" s="107" t="s">
        <v>28</v>
      </c>
    </row>
    <row r="533" spans="1:15" ht="24.65" customHeight="1" x14ac:dyDescent="0.3">
      <c r="A533" s="53">
        <f t="shared" si="15"/>
        <v>45505</v>
      </c>
      <c r="B533" s="50">
        <v>45505</v>
      </c>
      <c r="C533" s="29" t="s">
        <v>102</v>
      </c>
      <c r="D533" s="41">
        <v>4823</v>
      </c>
      <c r="E533" s="42" t="s">
        <v>30</v>
      </c>
      <c r="F533" s="44" t="s">
        <v>359</v>
      </c>
      <c r="G533" s="31" t="s">
        <v>26</v>
      </c>
      <c r="H533" s="100" t="s">
        <v>379</v>
      </c>
      <c r="I533" s="116" t="s">
        <v>367</v>
      </c>
      <c r="J533" s="116" t="s">
        <v>368</v>
      </c>
      <c r="K533" s="106">
        <v>4823</v>
      </c>
      <c r="L533" s="104" t="str">
        <f>VLOOKUP($K533,sitelist!$A:$N,14,FALSE)</f>
        <v>Small</v>
      </c>
      <c r="M533" s="106" t="s">
        <v>412</v>
      </c>
      <c r="N533" s="106">
        <v>14</v>
      </c>
      <c r="O533" s="107" t="s">
        <v>28</v>
      </c>
    </row>
    <row r="534" spans="1:15" ht="24.65" customHeight="1" x14ac:dyDescent="0.3">
      <c r="A534" s="53">
        <f t="shared" si="15"/>
        <v>45505</v>
      </c>
      <c r="B534" s="50">
        <v>45505</v>
      </c>
      <c r="C534" s="29" t="s">
        <v>242</v>
      </c>
      <c r="D534" s="41">
        <v>4820</v>
      </c>
      <c r="E534" s="42" t="s">
        <v>30</v>
      </c>
      <c r="F534" s="44" t="s">
        <v>359</v>
      </c>
      <c r="G534" s="31" t="s">
        <v>26</v>
      </c>
      <c r="H534" s="100" t="s">
        <v>379</v>
      </c>
      <c r="I534" s="116" t="s">
        <v>367</v>
      </c>
      <c r="J534" s="116" t="s">
        <v>368</v>
      </c>
      <c r="K534" s="106">
        <v>4820</v>
      </c>
      <c r="L534" s="104" t="str">
        <f>VLOOKUP($K534,sitelist!$A:$N,14,FALSE)</f>
        <v>Small</v>
      </c>
      <c r="M534" s="106" t="s">
        <v>412</v>
      </c>
      <c r="N534" s="106">
        <v>14</v>
      </c>
      <c r="O534" s="107" t="s">
        <v>28</v>
      </c>
    </row>
    <row r="535" spans="1:15" ht="24.65" customHeight="1" x14ac:dyDescent="0.3">
      <c r="A535" s="53">
        <f t="shared" si="15"/>
        <v>45505</v>
      </c>
      <c r="B535" s="50">
        <v>45505</v>
      </c>
      <c r="C535" s="29" t="s">
        <v>243</v>
      </c>
      <c r="D535" s="41">
        <v>3920</v>
      </c>
      <c r="E535" s="41" t="s">
        <v>6</v>
      </c>
      <c r="F535" s="44" t="s">
        <v>359</v>
      </c>
      <c r="G535" s="31" t="s">
        <v>26</v>
      </c>
      <c r="H535" s="100" t="s">
        <v>379</v>
      </c>
      <c r="I535" s="116" t="s">
        <v>367</v>
      </c>
      <c r="J535" s="116" t="s">
        <v>368</v>
      </c>
      <c r="K535" s="106">
        <v>3920</v>
      </c>
      <c r="L535" s="104" t="str">
        <f>VLOOKUP($K535,sitelist!$A:$N,14,FALSE)</f>
        <v>Small</v>
      </c>
      <c r="M535" s="106" t="s">
        <v>6</v>
      </c>
      <c r="N535" s="106">
        <v>13</v>
      </c>
      <c r="O535" s="107" t="s">
        <v>28</v>
      </c>
    </row>
    <row r="536" spans="1:15" ht="24.65" customHeight="1" x14ac:dyDescent="0.3">
      <c r="A536" s="53">
        <f t="shared" si="15"/>
        <v>45505</v>
      </c>
      <c r="B536" s="50">
        <v>45505</v>
      </c>
      <c r="C536" s="29" t="s">
        <v>245</v>
      </c>
      <c r="D536" s="41">
        <v>4768</v>
      </c>
      <c r="E536" s="41" t="s">
        <v>6</v>
      </c>
      <c r="F536" s="44" t="s">
        <v>359</v>
      </c>
      <c r="G536" s="31" t="s">
        <v>26</v>
      </c>
      <c r="H536" s="100" t="s">
        <v>379</v>
      </c>
      <c r="I536" s="116" t="s">
        <v>367</v>
      </c>
      <c r="J536" s="116" t="s">
        <v>368</v>
      </c>
      <c r="K536" s="106">
        <v>4768</v>
      </c>
      <c r="L536" s="104" t="str">
        <f>VLOOKUP($K536,sitelist!$A:$N,14,FALSE)</f>
        <v>Small</v>
      </c>
      <c r="M536" s="106" t="s">
        <v>6</v>
      </c>
      <c r="N536" s="106">
        <v>13</v>
      </c>
      <c r="O536" s="107" t="s">
        <v>28</v>
      </c>
    </row>
    <row r="537" spans="1:15" ht="24.65" customHeight="1" x14ac:dyDescent="0.3">
      <c r="A537" s="53">
        <f t="shared" si="15"/>
        <v>45505</v>
      </c>
      <c r="B537" s="50">
        <v>45505</v>
      </c>
      <c r="C537" s="29" t="s">
        <v>246</v>
      </c>
      <c r="D537" s="41">
        <v>4769</v>
      </c>
      <c r="E537" s="41" t="s">
        <v>6</v>
      </c>
      <c r="F537" s="44" t="s">
        <v>359</v>
      </c>
      <c r="G537" s="31" t="s">
        <v>26</v>
      </c>
      <c r="H537" s="100" t="s">
        <v>379</v>
      </c>
      <c r="I537" s="116" t="s">
        <v>367</v>
      </c>
      <c r="J537" s="116" t="s">
        <v>368</v>
      </c>
      <c r="K537" s="106">
        <v>4769</v>
      </c>
      <c r="L537" s="104" t="str">
        <f>VLOOKUP($K537,sitelist!$A:$N,14,FALSE)</f>
        <v>Small</v>
      </c>
      <c r="M537" s="106" t="s">
        <v>6</v>
      </c>
      <c r="N537" s="106">
        <v>13</v>
      </c>
      <c r="O537" s="107" t="s">
        <v>28</v>
      </c>
    </row>
    <row r="538" spans="1:15" ht="24.65" customHeight="1" x14ac:dyDescent="0.3">
      <c r="A538" s="53">
        <f t="shared" si="15"/>
        <v>45505</v>
      </c>
      <c r="B538" s="50">
        <v>45505</v>
      </c>
      <c r="C538" s="29" t="s">
        <v>275</v>
      </c>
      <c r="D538" s="41">
        <v>4196</v>
      </c>
      <c r="E538" s="42" t="s">
        <v>30</v>
      </c>
      <c r="F538" s="44" t="s">
        <v>359</v>
      </c>
      <c r="G538" s="31" t="s">
        <v>26</v>
      </c>
      <c r="H538" s="100" t="s">
        <v>379</v>
      </c>
      <c r="I538" s="116" t="s">
        <v>367</v>
      </c>
      <c r="J538" s="116" t="s">
        <v>368</v>
      </c>
      <c r="K538" s="106">
        <v>4196</v>
      </c>
      <c r="L538" s="104" t="str">
        <f>VLOOKUP($K538,sitelist!$A:$N,14,FALSE)</f>
        <v>Small</v>
      </c>
      <c r="M538" s="106" t="s">
        <v>412</v>
      </c>
      <c r="N538" s="106">
        <v>14</v>
      </c>
      <c r="O538" s="107" t="s">
        <v>28</v>
      </c>
    </row>
    <row r="539" spans="1:15" ht="24.65" customHeight="1" x14ac:dyDescent="0.3">
      <c r="A539" s="53">
        <f t="shared" si="15"/>
        <v>45505</v>
      </c>
      <c r="B539" s="50">
        <v>45505</v>
      </c>
      <c r="C539" s="29" t="s">
        <v>280</v>
      </c>
      <c r="D539" s="41">
        <v>4124</v>
      </c>
      <c r="E539" s="42" t="s">
        <v>30</v>
      </c>
      <c r="F539" s="44" t="s">
        <v>359</v>
      </c>
      <c r="G539" s="31" t="s">
        <v>26</v>
      </c>
      <c r="H539" s="100" t="s">
        <v>379</v>
      </c>
      <c r="I539" s="116" t="s">
        <v>367</v>
      </c>
      <c r="J539" s="116" t="s">
        <v>368</v>
      </c>
      <c r="K539" s="106">
        <v>4124</v>
      </c>
      <c r="L539" s="104" t="str">
        <f>VLOOKUP($K539,sitelist!$A:$N,14,FALSE)</f>
        <v>Small</v>
      </c>
      <c r="M539" s="106" t="s">
        <v>412</v>
      </c>
      <c r="N539" s="106">
        <v>14</v>
      </c>
      <c r="O539" s="107" t="s">
        <v>28</v>
      </c>
    </row>
    <row r="540" spans="1:15" ht="24.65" customHeight="1" x14ac:dyDescent="0.3">
      <c r="A540" s="53">
        <f t="shared" si="15"/>
        <v>45505</v>
      </c>
      <c r="B540" s="50">
        <v>45505</v>
      </c>
      <c r="C540" s="29" t="s">
        <v>87</v>
      </c>
      <c r="D540" s="41">
        <v>4126</v>
      </c>
      <c r="E540" s="42" t="s">
        <v>30</v>
      </c>
      <c r="F540" s="44" t="s">
        <v>359</v>
      </c>
      <c r="G540" s="31" t="s">
        <v>26</v>
      </c>
      <c r="H540" s="100" t="s">
        <v>379</v>
      </c>
      <c r="I540" s="116" t="s">
        <v>367</v>
      </c>
      <c r="J540" s="116" t="s">
        <v>368</v>
      </c>
      <c r="K540" s="106">
        <v>4126</v>
      </c>
      <c r="L540" s="104" t="str">
        <f>VLOOKUP($K540,sitelist!$A:$N,14,FALSE)</f>
        <v>Small</v>
      </c>
      <c r="M540" s="106" t="s">
        <v>412</v>
      </c>
      <c r="N540" s="106">
        <v>14</v>
      </c>
      <c r="O540" s="107" t="s">
        <v>28</v>
      </c>
    </row>
    <row r="541" spans="1:15" ht="24.65" customHeight="1" x14ac:dyDescent="0.3">
      <c r="A541" s="53">
        <f t="shared" si="15"/>
        <v>45505</v>
      </c>
      <c r="B541" s="50">
        <v>45505</v>
      </c>
      <c r="C541" s="29" t="s">
        <v>285</v>
      </c>
      <c r="D541" s="41">
        <v>4166</v>
      </c>
      <c r="E541" s="42" t="s">
        <v>30</v>
      </c>
      <c r="F541" s="44" t="s">
        <v>359</v>
      </c>
      <c r="G541" s="31" t="s">
        <v>26</v>
      </c>
      <c r="H541" s="100" t="s">
        <v>379</v>
      </c>
      <c r="I541" s="116" t="s">
        <v>367</v>
      </c>
      <c r="J541" s="116" t="s">
        <v>368</v>
      </c>
      <c r="K541" s="106">
        <v>4166</v>
      </c>
      <c r="L541" s="104" t="str">
        <f>VLOOKUP($K541,sitelist!$A:$N,14,FALSE)</f>
        <v>Small</v>
      </c>
      <c r="M541" s="106" t="s">
        <v>412</v>
      </c>
      <c r="N541" s="106">
        <v>14</v>
      </c>
      <c r="O541" s="107" t="s">
        <v>28</v>
      </c>
    </row>
    <row r="542" spans="1:15" ht="24.65" customHeight="1" x14ac:dyDescent="0.3">
      <c r="A542" s="53">
        <f t="shared" si="15"/>
        <v>45505</v>
      </c>
      <c r="B542" s="50">
        <v>45505</v>
      </c>
      <c r="C542" s="29" t="s">
        <v>97</v>
      </c>
      <c r="D542" s="41">
        <v>4203</v>
      </c>
      <c r="E542" s="41" t="s">
        <v>6</v>
      </c>
      <c r="F542" s="44" t="s">
        <v>359</v>
      </c>
      <c r="G542" s="31" t="s">
        <v>26</v>
      </c>
      <c r="H542" s="100" t="s">
        <v>379</v>
      </c>
      <c r="I542" s="116" t="s">
        <v>367</v>
      </c>
      <c r="J542" s="116" t="s">
        <v>368</v>
      </c>
      <c r="K542" s="106">
        <v>4203</v>
      </c>
      <c r="L542" s="104" t="str">
        <f>VLOOKUP($K542,sitelist!$A:$N,14,FALSE)</f>
        <v>Small</v>
      </c>
      <c r="M542" s="106" t="s">
        <v>6</v>
      </c>
      <c r="N542" s="106">
        <v>13</v>
      </c>
      <c r="O542" s="107" t="s">
        <v>28</v>
      </c>
    </row>
    <row r="543" spans="1:15" ht="24.65" customHeight="1" x14ac:dyDescent="0.3">
      <c r="A543" s="53">
        <f t="shared" si="15"/>
        <v>45505</v>
      </c>
      <c r="B543" s="50">
        <v>45505</v>
      </c>
      <c r="C543" s="29" t="s">
        <v>296</v>
      </c>
      <c r="D543" s="41">
        <v>4137</v>
      </c>
      <c r="E543" s="42" t="s">
        <v>30</v>
      </c>
      <c r="F543" s="44" t="s">
        <v>359</v>
      </c>
      <c r="G543" s="31" t="s">
        <v>26</v>
      </c>
      <c r="H543" s="100" t="s">
        <v>379</v>
      </c>
      <c r="I543" s="116" t="s">
        <v>367</v>
      </c>
      <c r="J543" s="116" t="s">
        <v>368</v>
      </c>
      <c r="K543" s="106">
        <v>4137</v>
      </c>
      <c r="L543" s="104" t="str">
        <f>VLOOKUP($K543,sitelist!$A:$N,14,FALSE)</f>
        <v>Small</v>
      </c>
      <c r="M543" s="106" t="s">
        <v>412</v>
      </c>
      <c r="N543" s="106">
        <v>14</v>
      </c>
      <c r="O543" s="107" t="s">
        <v>28</v>
      </c>
    </row>
    <row r="544" spans="1:15" ht="24.65" customHeight="1" x14ac:dyDescent="0.3">
      <c r="A544" s="53">
        <f t="shared" si="15"/>
        <v>45505</v>
      </c>
      <c r="B544" s="50">
        <v>45505</v>
      </c>
      <c r="C544" s="29" t="s">
        <v>96</v>
      </c>
      <c r="D544" s="41">
        <v>4195</v>
      </c>
      <c r="E544" s="41" t="s">
        <v>6</v>
      </c>
      <c r="F544" s="44" t="s">
        <v>359</v>
      </c>
      <c r="G544" s="31" t="s">
        <v>26</v>
      </c>
      <c r="H544" s="100" t="s">
        <v>379</v>
      </c>
      <c r="I544" s="116" t="s">
        <v>367</v>
      </c>
      <c r="J544" s="116" t="s">
        <v>368</v>
      </c>
      <c r="K544" s="106">
        <v>4195</v>
      </c>
      <c r="L544" s="104" t="str">
        <f>VLOOKUP($K544,sitelist!$A:$N,14,FALSE)</f>
        <v>Small</v>
      </c>
      <c r="M544" s="106" t="s">
        <v>6</v>
      </c>
      <c r="N544" s="106">
        <v>13</v>
      </c>
      <c r="O544" s="107" t="s">
        <v>28</v>
      </c>
    </row>
    <row r="545" spans="1:15" ht="24.65" customHeight="1" x14ac:dyDescent="0.3">
      <c r="A545" s="53">
        <f t="shared" si="15"/>
        <v>45505</v>
      </c>
      <c r="B545" s="50">
        <v>45505</v>
      </c>
      <c r="C545" s="29" t="s">
        <v>301</v>
      </c>
      <c r="D545" s="41">
        <v>4078</v>
      </c>
      <c r="E545" s="42" t="s">
        <v>42</v>
      </c>
      <c r="F545" s="44" t="s">
        <v>359</v>
      </c>
      <c r="G545" s="31" t="s">
        <v>26</v>
      </c>
      <c r="H545" s="100" t="s">
        <v>379</v>
      </c>
      <c r="I545" s="116" t="s">
        <v>367</v>
      </c>
      <c r="J545" s="116" t="s">
        <v>368</v>
      </c>
      <c r="K545" s="106">
        <v>4078</v>
      </c>
      <c r="L545" s="104" t="str">
        <f>VLOOKUP($K545,sitelist!$A:$N,14,FALSE)</f>
        <v>Small</v>
      </c>
      <c r="M545" s="106" t="s">
        <v>3</v>
      </c>
      <c r="N545" s="106">
        <v>2</v>
      </c>
      <c r="O545" s="107" t="s">
        <v>28</v>
      </c>
    </row>
    <row r="546" spans="1:15" ht="24.65" customHeight="1" x14ac:dyDescent="0.3">
      <c r="A546" s="53">
        <f t="shared" si="15"/>
        <v>45505</v>
      </c>
      <c r="B546" s="50">
        <v>45505</v>
      </c>
      <c r="C546" s="29" t="s">
        <v>303</v>
      </c>
      <c r="D546" s="41">
        <v>4175</v>
      </c>
      <c r="E546" s="42" t="s">
        <v>44</v>
      </c>
      <c r="F546" s="44" t="s">
        <v>359</v>
      </c>
      <c r="G546" s="31" t="s">
        <v>26</v>
      </c>
      <c r="H546" s="100" t="s">
        <v>379</v>
      </c>
      <c r="I546" s="116" t="s">
        <v>367</v>
      </c>
      <c r="J546" s="116" t="s">
        <v>368</v>
      </c>
      <c r="K546" s="106">
        <v>4175</v>
      </c>
      <c r="L546" s="104" t="str">
        <f>VLOOKUP($K546,sitelist!$A:$N,14,FALSE)</f>
        <v>Small</v>
      </c>
      <c r="M546" s="106" t="s">
        <v>5</v>
      </c>
      <c r="N546" s="106">
        <v>11</v>
      </c>
      <c r="O546" s="107" t="s">
        <v>28</v>
      </c>
    </row>
    <row r="547" spans="1:15" ht="24.65" customHeight="1" x14ac:dyDescent="0.3">
      <c r="A547" s="53">
        <f t="shared" si="15"/>
        <v>45505</v>
      </c>
      <c r="B547" s="50">
        <v>45505</v>
      </c>
      <c r="C547" s="29" t="s">
        <v>305</v>
      </c>
      <c r="D547" s="41">
        <v>4240</v>
      </c>
      <c r="E547" s="41" t="s">
        <v>6</v>
      </c>
      <c r="F547" s="44" t="s">
        <v>359</v>
      </c>
      <c r="G547" s="31" t="s">
        <v>26</v>
      </c>
      <c r="H547" s="100" t="s">
        <v>379</v>
      </c>
      <c r="I547" s="116" t="s">
        <v>367</v>
      </c>
      <c r="J547" s="116" t="s">
        <v>368</v>
      </c>
      <c r="K547" s="106">
        <v>4240</v>
      </c>
      <c r="L547" s="104" t="str">
        <f>VLOOKUP($K547,sitelist!$A:$N,14,FALSE)</f>
        <v>Small</v>
      </c>
      <c r="M547" s="106" t="s">
        <v>6</v>
      </c>
      <c r="N547" s="106">
        <v>13</v>
      </c>
      <c r="O547" s="107" t="s">
        <v>28</v>
      </c>
    </row>
    <row r="548" spans="1:15" ht="24.65" customHeight="1" x14ac:dyDescent="0.3">
      <c r="A548" s="53">
        <f t="shared" si="15"/>
        <v>45505</v>
      </c>
      <c r="B548" s="50">
        <v>45505</v>
      </c>
      <c r="C548" s="29" t="s">
        <v>101</v>
      </c>
      <c r="D548" s="41">
        <v>4699</v>
      </c>
      <c r="E548" s="41" t="s">
        <v>6</v>
      </c>
      <c r="F548" s="44" t="s">
        <v>359</v>
      </c>
      <c r="G548" s="31" t="s">
        <v>26</v>
      </c>
      <c r="H548" s="100" t="s">
        <v>379</v>
      </c>
      <c r="I548" s="116" t="s">
        <v>367</v>
      </c>
      <c r="J548" s="116" t="s">
        <v>368</v>
      </c>
      <c r="K548" s="106">
        <v>4699</v>
      </c>
      <c r="L548" s="104" t="str">
        <f>VLOOKUP($K548,sitelist!$A:$N,14,FALSE)</f>
        <v>Small</v>
      </c>
      <c r="M548" s="106" t="s">
        <v>6</v>
      </c>
      <c r="N548" s="106">
        <v>13</v>
      </c>
      <c r="O548" s="107" t="s">
        <v>28</v>
      </c>
    </row>
    <row r="549" spans="1:15" ht="24.65" customHeight="1" x14ac:dyDescent="0.3">
      <c r="A549" s="53">
        <f t="shared" si="15"/>
        <v>45505</v>
      </c>
      <c r="B549" s="50">
        <v>45505</v>
      </c>
      <c r="C549" s="29" t="s">
        <v>81</v>
      </c>
      <c r="D549" s="41">
        <v>4088</v>
      </c>
      <c r="E549" s="42" t="s">
        <v>42</v>
      </c>
      <c r="F549" s="44" t="s">
        <v>359</v>
      </c>
      <c r="G549" s="31" t="s">
        <v>26</v>
      </c>
      <c r="H549" s="100" t="s">
        <v>379</v>
      </c>
      <c r="I549" s="116" t="s">
        <v>367</v>
      </c>
      <c r="J549" s="116" t="s">
        <v>368</v>
      </c>
      <c r="K549" s="106">
        <v>4088</v>
      </c>
      <c r="L549" s="104" t="str">
        <f>VLOOKUP($K549,sitelist!$A:$N,14,FALSE)</f>
        <v>Small</v>
      </c>
      <c r="M549" s="107" t="s">
        <v>4</v>
      </c>
      <c r="N549" s="107">
        <v>4</v>
      </c>
      <c r="O549" s="107" t="s">
        <v>28</v>
      </c>
    </row>
    <row r="550" spans="1:15" ht="24.65" customHeight="1" x14ac:dyDescent="0.3">
      <c r="A550" s="53">
        <f t="shared" si="15"/>
        <v>45505</v>
      </c>
      <c r="B550" s="50">
        <v>45505</v>
      </c>
      <c r="C550" s="29" t="s">
        <v>86</v>
      </c>
      <c r="D550" s="41">
        <v>4114</v>
      </c>
      <c r="E550" s="42" t="s">
        <v>42</v>
      </c>
      <c r="F550" s="44" t="s">
        <v>359</v>
      </c>
      <c r="G550" s="31" t="s">
        <v>26</v>
      </c>
      <c r="H550" s="100" t="s">
        <v>379</v>
      </c>
      <c r="I550" s="116" t="s">
        <v>367</v>
      </c>
      <c r="J550" s="116" t="s">
        <v>368</v>
      </c>
      <c r="K550" s="106">
        <v>4114</v>
      </c>
      <c r="L550" s="104" t="str">
        <f>VLOOKUP($K550,sitelist!$A:$N,14,FALSE)</f>
        <v>Small</v>
      </c>
      <c r="M550" s="106" t="s">
        <v>3</v>
      </c>
      <c r="N550" s="106">
        <v>2</v>
      </c>
      <c r="O550" s="107" t="s">
        <v>28</v>
      </c>
    </row>
    <row r="551" spans="1:15" ht="24.65" customHeight="1" x14ac:dyDescent="0.3">
      <c r="A551" s="53">
        <f t="shared" si="15"/>
        <v>45505</v>
      </c>
      <c r="B551" s="50">
        <v>45505</v>
      </c>
      <c r="C551" s="47" t="s">
        <v>62</v>
      </c>
      <c r="D551" s="42">
        <v>4870</v>
      </c>
      <c r="E551" s="42" t="s">
        <v>42</v>
      </c>
      <c r="F551" s="44" t="s">
        <v>359</v>
      </c>
      <c r="G551" s="30" t="s">
        <v>360</v>
      </c>
      <c r="H551" s="100" t="s">
        <v>386</v>
      </c>
      <c r="I551" s="116" t="s">
        <v>361</v>
      </c>
      <c r="J551" s="116" t="s">
        <v>362</v>
      </c>
      <c r="K551" s="107">
        <v>4870</v>
      </c>
      <c r="L551" s="104" t="str">
        <f>VLOOKUP($K551,sitelist!$A:$N,14,FALSE)</f>
        <v>Large</v>
      </c>
      <c r="M551" s="107" t="s">
        <v>15</v>
      </c>
      <c r="N551" s="107">
        <v>1</v>
      </c>
      <c r="O551" s="107" t="s">
        <v>27</v>
      </c>
    </row>
    <row r="552" spans="1:15" ht="24.65" customHeight="1" x14ac:dyDescent="0.3">
      <c r="A552" s="53">
        <f t="shared" si="15"/>
        <v>45505</v>
      </c>
      <c r="B552" s="50">
        <v>45505</v>
      </c>
      <c r="C552" s="47" t="s">
        <v>63</v>
      </c>
      <c r="D552" s="42">
        <v>4104</v>
      </c>
      <c r="E552" s="42" t="s">
        <v>42</v>
      </c>
      <c r="F552" s="44" t="s">
        <v>359</v>
      </c>
      <c r="G552" s="30" t="s">
        <v>360</v>
      </c>
      <c r="H552" s="100" t="s">
        <v>386</v>
      </c>
      <c r="I552" s="116" t="s">
        <v>361</v>
      </c>
      <c r="J552" s="116" t="s">
        <v>362</v>
      </c>
      <c r="K552" s="107">
        <v>4104</v>
      </c>
      <c r="L552" s="104" t="str">
        <f>VLOOKUP($K552,sitelist!$A:$N,14,FALSE)</f>
        <v>Large</v>
      </c>
      <c r="M552" s="107" t="s">
        <v>15</v>
      </c>
      <c r="N552" s="107">
        <v>1</v>
      </c>
      <c r="O552" s="107" t="s">
        <v>27</v>
      </c>
    </row>
    <row r="553" spans="1:15" ht="24.65" customHeight="1" x14ac:dyDescent="0.3">
      <c r="A553" s="53">
        <f t="shared" si="15"/>
        <v>45474</v>
      </c>
      <c r="B553" s="50">
        <v>45474</v>
      </c>
      <c r="C553" s="29" t="s">
        <v>122</v>
      </c>
      <c r="D553" s="41">
        <v>4082</v>
      </c>
      <c r="E553" s="42" t="s">
        <v>42</v>
      </c>
      <c r="F553" s="44" t="s">
        <v>359</v>
      </c>
      <c r="G553" s="31" t="s">
        <v>26</v>
      </c>
      <c r="H553" s="100" t="s">
        <v>379</v>
      </c>
      <c r="I553" s="116" t="s">
        <v>367</v>
      </c>
      <c r="J553" s="116" t="s">
        <v>368</v>
      </c>
      <c r="K553" s="106">
        <v>4082</v>
      </c>
      <c r="L553" s="104" t="str">
        <f>VLOOKUP($K553,sitelist!$A:$N,14,FALSE)</f>
        <v>Small</v>
      </c>
      <c r="M553" s="106" t="s">
        <v>414</v>
      </c>
      <c r="N553" s="106">
        <v>2</v>
      </c>
      <c r="O553" s="107" t="s">
        <v>28</v>
      </c>
    </row>
    <row r="554" spans="1:15" ht="24.65" customHeight="1" x14ac:dyDescent="0.3">
      <c r="A554" s="53">
        <f t="shared" si="15"/>
        <v>45474</v>
      </c>
      <c r="B554" s="50">
        <v>45474</v>
      </c>
      <c r="C554" s="29" t="s">
        <v>91</v>
      </c>
      <c r="D554" s="41">
        <v>4163</v>
      </c>
      <c r="E554" s="42" t="s">
        <v>44</v>
      </c>
      <c r="F554" s="44" t="s">
        <v>359</v>
      </c>
      <c r="G554" s="31" t="s">
        <v>26</v>
      </c>
      <c r="H554" s="100" t="s">
        <v>379</v>
      </c>
      <c r="I554" s="116" t="s">
        <v>367</v>
      </c>
      <c r="J554" s="116" t="s">
        <v>368</v>
      </c>
      <c r="K554" s="106">
        <v>4163</v>
      </c>
      <c r="L554" s="104" t="str">
        <f>VLOOKUP($K554,sitelist!$A:$N,14,FALSE)</f>
        <v>Small</v>
      </c>
      <c r="M554" s="106" t="s">
        <v>5</v>
      </c>
      <c r="N554" s="106">
        <v>11</v>
      </c>
      <c r="O554" s="107" t="s">
        <v>28</v>
      </c>
    </row>
    <row r="555" spans="1:15" ht="24.65" customHeight="1" x14ac:dyDescent="0.3">
      <c r="A555" s="53">
        <f t="shared" si="15"/>
        <v>45474</v>
      </c>
      <c r="B555" s="50">
        <v>45474</v>
      </c>
      <c r="C555" s="29" t="s">
        <v>125</v>
      </c>
      <c r="D555" s="41">
        <v>4270</v>
      </c>
      <c r="E555" s="41" t="s">
        <v>6</v>
      </c>
      <c r="F555" s="44" t="s">
        <v>359</v>
      </c>
      <c r="G555" s="31" t="s">
        <v>26</v>
      </c>
      <c r="H555" s="100" t="s">
        <v>379</v>
      </c>
      <c r="I555" s="116" t="s">
        <v>367</v>
      </c>
      <c r="J555" s="116" t="s">
        <v>368</v>
      </c>
      <c r="K555" s="106">
        <v>4270</v>
      </c>
      <c r="L555" s="104" t="str">
        <f>VLOOKUP($K555,sitelist!$A:$N,14,FALSE)</f>
        <v>Small</v>
      </c>
      <c r="M555" s="106" t="s">
        <v>6</v>
      </c>
      <c r="N555" s="106">
        <v>13</v>
      </c>
      <c r="O555" s="107" t="s">
        <v>28</v>
      </c>
    </row>
    <row r="556" spans="1:15" ht="24.65" customHeight="1" x14ac:dyDescent="0.3">
      <c r="A556" s="53">
        <f t="shared" si="15"/>
        <v>45474</v>
      </c>
      <c r="B556" s="50">
        <v>45474</v>
      </c>
      <c r="C556" s="29" t="s">
        <v>126</v>
      </c>
      <c r="D556" s="41">
        <v>4198</v>
      </c>
      <c r="E556" s="42" t="s">
        <v>44</v>
      </c>
      <c r="F556" s="44" t="s">
        <v>359</v>
      </c>
      <c r="G556" s="31" t="s">
        <v>26</v>
      </c>
      <c r="H556" s="100" t="s">
        <v>379</v>
      </c>
      <c r="I556" s="116" t="s">
        <v>367</v>
      </c>
      <c r="J556" s="116" t="s">
        <v>368</v>
      </c>
      <c r="K556" s="106">
        <v>4198</v>
      </c>
      <c r="L556" s="104" t="str">
        <f>VLOOKUP($K556,sitelist!$A:$N,14,FALSE)</f>
        <v>Small</v>
      </c>
      <c r="M556" s="106" t="s">
        <v>5</v>
      </c>
      <c r="N556" s="106">
        <v>11</v>
      </c>
      <c r="O556" s="107" t="s">
        <v>28</v>
      </c>
    </row>
    <row r="557" spans="1:15" ht="24.65" customHeight="1" x14ac:dyDescent="0.3">
      <c r="A557" s="53">
        <f t="shared" si="15"/>
        <v>45474</v>
      </c>
      <c r="B557" s="50">
        <v>45474</v>
      </c>
      <c r="C557" s="29" t="s">
        <v>98</v>
      </c>
      <c r="D557" s="41">
        <v>4206</v>
      </c>
      <c r="E557" s="41" t="s">
        <v>6</v>
      </c>
      <c r="F557" s="44" t="s">
        <v>359</v>
      </c>
      <c r="G557" s="31" t="s">
        <v>26</v>
      </c>
      <c r="H557" s="100" t="s">
        <v>379</v>
      </c>
      <c r="I557" s="116" t="s">
        <v>367</v>
      </c>
      <c r="J557" s="116" t="s">
        <v>368</v>
      </c>
      <c r="K557" s="106">
        <v>4206</v>
      </c>
      <c r="L557" s="104" t="str">
        <f>VLOOKUP($K557,sitelist!$A:$N,14,FALSE)</f>
        <v>Small</v>
      </c>
      <c r="M557" s="106" t="s">
        <v>6</v>
      </c>
      <c r="N557" s="106">
        <v>13</v>
      </c>
      <c r="O557" s="107" t="s">
        <v>28</v>
      </c>
    </row>
    <row r="558" spans="1:15" ht="24.65" customHeight="1" x14ac:dyDescent="0.3">
      <c r="A558" s="53">
        <f t="shared" si="15"/>
        <v>45474</v>
      </c>
      <c r="B558" s="50">
        <v>45474</v>
      </c>
      <c r="C558" s="29" t="s">
        <v>128</v>
      </c>
      <c r="D558" s="41">
        <v>5533</v>
      </c>
      <c r="E558" s="41" t="s">
        <v>6</v>
      </c>
      <c r="F558" s="44" t="s">
        <v>359</v>
      </c>
      <c r="G558" s="31" t="s">
        <v>26</v>
      </c>
      <c r="H558" s="100" t="s">
        <v>379</v>
      </c>
      <c r="I558" s="116" t="s">
        <v>367</v>
      </c>
      <c r="J558" s="116" t="s">
        <v>368</v>
      </c>
      <c r="K558" s="106">
        <v>5533</v>
      </c>
      <c r="L558" s="104" t="str">
        <f>VLOOKUP($K558,sitelist!$A:$N,14,FALSE)</f>
        <v>Small</v>
      </c>
      <c r="M558" s="106" t="s">
        <v>6</v>
      </c>
      <c r="N558" s="106">
        <v>13</v>
      </c>
      <c r="O558" s="107" t="s">
        <v>28</v>
      </c>
    </row>
    <row r="559" spans="1:15" ht="24.65" customHeight="1" x14ac:dyDescent="0.3">
      <c r="A559" s="53">
        <f t="shared" si="15"/>
        <v>45474</v>
      </c>
      <c r="B559" s="50">
        <v>45474</v>
      </c>
      <c r="C559" s="29" t="s">
        <v>130</v>
      </c>
      <c r="D559" s="41">
        <v>5538</v>
      </c>
      <c r="E559" s="41" t="s">
        <v>6</v>
      </c>
      <c r="F559" s="44" t="s">
        <v>359</v>
      </c>
      <c r="G559" s="31" t="s">
        <v>26</v>
      </c>
      <c r="H559" s="100" t="s">
        <v>379</v>
      </c>
      <c r="I559" s="116" t="s">
        <v>367</v>
      </c>
      <c r="J559" s="116" t="s">
        <v>368</v>
      </c>
      <c r="K559" s="106">
        <v>5538</v>
      </c>
      <c r="L559" s="104" t="str">
        <f>VLOOKUP($K559,sitelist!$A:$N,14,FALSE)</f>
        <v>Small</v>
      </c>
      <c r="M559" s="106" t="s">
        <v>6</v>
      </c>
      <c r="N559" s="106">
        <v>13</v>
      </c>
      <c r="O559" s="107" t="s">
        <v>28</v>
      </c>
    </row>
    <row r="560" spans="1:15" ht="24.65" customHeight="1" x14ac:dyDescent="0.3">
      <c r="A560" s="53">
        <f t="shared" si="15"/>
        <v>45474</v>
      </c>
      <c r="B560" s="50">
        <v>45474</v>
      </c>
      <c r="C560" s="29" t="s">
        <v>143</v>
      </c>
      <c r="D560" s="41">
        <v>4188</v>
      </c>
      <c r="E560" s="42" t="s">
        <v>44</v>
      </c>
      <c r="F560" s="44" t="s">
        <v>359</v>
      </c>
      <c r="G560" s="31" t="s">
        <v>26</v>
      </c>
      <c r="H560" s="100" t="s">
        <v>379</v>
      </c>
      <c r="I560" s="116" t="s">
        <v>367</v>
      </c>
      <c r="J560" s="116" t="s">
        <v>368</v>
      </c>
      <c r="K560" s="106">
        <v>4188</v>
      </c>
      <c r="L560" s="104" t="str">
        <f>VLOOKUP($K560,sitelist!$A:$N,14,FALSE)</f>
        <v>Small</v>
      </c>
      <c r="M560" s="106" t="s">
        <v>5</v>
      </c>
      <c r="N560" s="106">
        <v>11</v>
      </c>
      <c r="O560" s="107" t="s">
        <v>28</v>
      </c>
    </row>
    <row r="561" spans="1:15" ht="24.65" customHeight="1" x14ac:dyDescent="0.3">
      <c r="A561" s="53">
        <f t="shared" si="15"/>
        <v>45474</v>
      </c>
      <c r="B561" s="50">
        <v>45474</v>
      </c>
      <c r="C561" s="29" t="s">
        <v>413</v>
      </c>
      <c r="D561" s="41">
        <v>4242</v>
      </c>
      <c r="E561" s="42" t="s">
        <v>67</v>
      </c>
      <c r="F561" s="44" t="s">
        <v>359</v>
      </c>
      <c r="G561" s="31" t="s">
        <v>26</v>
      </c>
      <c r="H561" s="100" t="s">
        <v>379</v>
      </c>
      <c r="I561" s="116" t="s">
        <v>367</v>
      </c>
      <c r="J561" s="116" t="s">
        <v>368</v>
      </c>
      <c r="K561" s="106">
        <v>4242</v>
      </c>
      <c r="L561" s="104" t="str">
        <f>VLOOKUP($K561,sitelist!$A:$N,14,FALSE)</f>
        <v>Small</v>
      </c>
      <c r="M561" s="106" t="s">
        <v>68</v>
      </c>
      <c r="N561" s="106">
        <v>7</v>
      </c>
      <c r="O561" s="107" t="s">
        <v>28</v>
      </c>
    </row>
    <row r="562" spans="1:15" ht="24.65" customHeight="1" x14ac:dyDescent="0.3">
      <c r="A562" s="53">
        <f t="shared" si="15"/>
        <v>45474</v>
      </c>
      <c r="B562" s="50">
        <v>45474</v>
      </c>
      <c r="C562" s="29" t="s">
        <v>154</v>
      </c>
      <c r="D562" s="41">
        <v>4181</v>
      </c>
      <c r="E562" s="42" t="s">
        <v>44</v>
      </c>
      <c r="F562" s="44" t="s">
        <v>359</v>
      </c>
      <c r="G562" s="31" t="s">
        <v>26</v>
      </c>
      <c r="H562" s="100" t="s">
        <v>379</v>
      </c>
      <c r="I562" s="116" t="s">
        <v>367</v>
      </c>
      <c r="J562" s="116" t="s">
        <v>368</v>
      </c>
      <c r="K562" s="106">
        <v>4181</v>
      </c>
      <c r="L562" s="104" t="str">
        <f>VLOOKUP($K562,sitelist!$A:$N,14,FALSE)</f>
        <v>Small</v>
      </c>
      <c r="M562" s="106" t="s">
        <v>5</v>
      </c>
      <c r="N562" s="106">
        <v>11</v>
      </c>
      <c r="O562" s="107" t="s">
        <v>28</v>
      </c>
    </row>
    <row r="563" spans="1:15" ht="24.65" customHeight="1" x14ac:dyDescent="0.3">
      <c r="A563" s="53">
        <f t="shared" si="15"/>
        <v>45474</v>
      </c>
      <c r="B563" s="50">
        <v>45474</v>
      </c>
      <c r="C563" s="29" t="s">
        <v>157</v>
      </c>
      <c r="D563" s="41">
        <v>4053</v>
      </c>
      <c r="E563" s="41" t="s">
        <v>6</v>
      </c>
      <c r="F563" s="44" t="s">
        <v>359</v>
      </c>
      <c r="G563" s="31" t="s">
        <v>26</v>
      </c>
      <c r="H563" s="100" t="s">
        <v>379</v>
      </c>
      <c r="I563" s="116" t="s">
        <v>367</v>
      </c>
      <c r="J563" s="116" t="s">
        <v>368</v>
      </c>
      <c r="K563" s="106">
        <v>4053</v>
      </c>
      <c r="L563" s="104" t="str">
        <f>VLOOKUP($K563,sitelist!$A:$N,14,FALSE)</f>
        <v>Small</v>
      </c>
      <c r="M563" s="106" t="s">
        <v>6</v>
      </c>
      <c r="N563" s="106">
        <v>13</v>
      </c>
      <c r="O563" s="107" t="s">
        <v>28</v>
      </c>
    </row>
    <row r="564" spans="1:15" ht="24.65" customHeight="1" x14ac:dyDescent="0.3">
      <c r="A564" s="53">
        <f t="shared" si="15"/>
        <v>45474</v>
      </c>
      <c r="B564" s="50">
        <v>45474</v>
      </c>
      <c r="C564" s="29" t="s">
        <v>158</v>
      </c>
      <c r="D564" s="41">
        <v>4127</v>
      </c>
      <c r="E564" s="42" t="s">
        <v>42</v>
      </c>
      <c r="F564" s="44" t="s">
        <v>359</v>
      </c>
      <c r="G564" s="31" t="s">
        <v>26</v>
      </c>
      <c r="H564" s="100" t="s">
        <v>379</v>
      </c>
      <c r="I564" s="116" t="s">
        <v>367</v>
      </c>
      <c r="J564" s="116" t="s">
        <v>368</v>
      </c>
      <c r="K564" s="106">
        <v>4127</v>
      </c>
      <c r="L564" s="104" t="str">
        <f>VLOOKUP($K564,sitelist!$A:$N,14,FALSE)</f>
        <v>Small</v>
      </c>
      <c r="M564" s="106" t="s">
        <v>414</v>
      </c>
      <c r="N564" s="106">
        <v>2</v>
      </c>
      <c r="O564" s="107" t="s">
        <v>28</v>
      </c>
    </row>
    <row r="565" spans="1:15" ht="24.65" customHeight="1" x14ac:dyDescent="0.3">
      <c r="A565" s="53">
        <f t="shared" si="15"/>
        <v>45474</v>
      </c>
      <c r="B565" s="50">
        <v>45474</v>
      </c>
      <c r="C565" s="29" t="s">
        <v>163</v>
      </c>
      <c r="D565" s="41">
        <v>4257</v>
      </c>
      <c r="E565" s="42" t="s">
        <v>30</v>
      </c>
      <c r="F565" s="44" t="s">
        <v>359</v>
      </c>
      <c r="G565" s="31" t="s">
        <v>26</v>
      </c>
      <c r="H565" s="100" t="s">
        <v>379</v>
      </c>
      <c r="I565" s="116" t="s">
        <v>367</v>
      </c>
      <c r="J565" s="116" t="s">
        <v>368</v>
      </c>
      <c r="K565" s="106">
        <v>4257</v>
      </c>
      <c r="L565" s="104" t="str">
        <f>VLOOKUP($K565,sitelist!$A:$N,14,FALSE)</f>
        <v>Small</v>
      </c>
      <c r="M565" s="106" t="s">
        <v>412</v>
      </c>
      <c r="N565" s="106">
        <v>14</v>
      </c>
      <c r="O565" s="107" t="s">
        <v>28</v>
      </c>
    </row>
    <row r="566" spans="1:15" ht="24.65" customHeight="1" x14ac:dyDescent="0.3">
      <c r="A566" s="53">
        <f t="shared" si="15"/>
        <v>45474</v>
      </c>
      <c r="B566" s="50">
        <v>45474</v>
      </c>
      <c r="C566" s="29" t="s">
        <v>173</v>
      </c>
      <c r="D566" s="41">
        <v>4367</v>
      </c>
      <c r="E566" s="42" t="s">
        <v>44</v>
      </c>
      <c r="F566" s="44" t="s">
        <v>359</v>
      </c>
      <c r="G566" s="31" t="s">
        <v>26</v>
      </c>
      <c r="H566" s="100" t="s">
        <v>379</v>
      </c>
      <c r="I566" s="116" t="s">
        <v>367</v>
      </c>
      <c r="J566" s="116" t="s">
        <v>368</v>
      </c>
      <c r="K566" s="106">
        <v>4367</v>
      </c>
      <c r="L566" s="104" t="str">
        <f>VLOOKUP($K566,sitelist!$A:$N,14,FALSE)</f>
        <v>Small</v>
      </c>
      <c r="M566" s="106" t="s">
        <v>32</v>
      </c>
      <c r="N566" s="106">
        <v>9</v>
      </c>
      <c r="O566" s="107" t="s">
        <v>28</v>
      </c>
    </row>
    <row r="567" spans="1:15" ht="24.65" customHeight="1" x14ac:dyDescent="0.3">
      <c r="A567" s="53">
        <f t="shared" si="15"/>
        <v>45474</v>
      </c>
      <c r="B567" s="50">
        <v>45474</v>
      </c>
      <c r="C567" s="29" t="s">
        <v>209</v>
      </c>
      <c r="D567" s="41">
        <v>4194</v>
      </c>
      <c r="E567" s="42" t="s">
        <v>44</v>
      </c>
      <c r="F567" s="44" t="s">
        <v>359</v>
      </c>
      <c r="G567" s="31" t="s">
        <v>26</v>
      </c>
      <c r="H567" s="100" t="s">
        <v>379</v>
      </c>
      <c r="I567" s="116" t="s">
        <v>367</v>
      </c>
      <c r="J567" s="116" t="s">
        <v>368</v>
      </c>
      <c r="K567" s="106">
        <v>4194</v>
      </c>
      <c r="L567" s="104" t="str">
        <f>VLOOKUP($K567,sitelist!$A:$N,14,FALSE)</f>
        <v>Small</v>
      </c>
      <c r="M567" s="106" t="s">
        <v>5</v>
      </c>
      <c r="N567" s="106">
        <v>11</v>
      </c>
      <c r="O567" s="107" t="s">
        <v>28</v>
      </c>
    </row>
    <row r="568" spans="1:15" ht="24.65" customHeight="1" x14ac:dyDescent="0.3">
      <c r="A568" s="53">
        <f t="shared" si="15"/>
        <v>45474</v>
      </c>
      <c r="B568" s="50">
        <v>45474</v>
      </c>
      <c r="C568" s="29" t="s">
        <v>99</v>
      </c>
      <c r="D568" s="41">
        <v>4250</v>
      </c>
      <c r="E568" s="41" t="s">
        <v>6</v>
      </c>
      <c r="F568" s="44" t="s">
        <v>359</v>
      </c>
      <c r="G568" s="31" t="s">
        <v>26</v>
      </c>
      <c r="H568" s="100" t="s">
        <v>379</v>
      </c>
      <c r="I568" s="116" t="s">
        <v>367</v>
      </c>
      <c r="J568" s="116" t="s">
        <v>368</v>
      </c>
      <c r="K568" s="106">
        <v>4250</v>
      </c>
      <c r="L568" s="104" t="str">
        <f>VLOOKUP($K568,sitelist!$A:$N,14,FALSE)</f>
        <v>Small</v>
      </c>
      <c r="M568" s="106" t="s">
        <v>6</v>
      </c>
      <c r="N568" s="106">
        <v>13</v>
      </c>
      <c r="O568" s="107" t="s">
        <v>28</v>
      </c>
    </row>
    <row r="569" spans="1:15" ht="24.65" customHeight="1" x14ac:dyDescent="0.3">
      <c r="A569" s="53">
        <f t="shared" si="15"/>
        <v>45474</v>
      </c>
      <c r="B569" s="50">
        <v>45474</v>
      </c>
      <c r="C569" s="29" t="s">
        <v>94</v>
      </c>
      <c r="D569" s="41">
        <v>4185</v>
      </c>
      <c r="E569" s="41" t="s">
        <v>6</v>
      </c>
      <c r="F569" s="44" t="s">
        <v>359</v>
      </c>
      <c r="G569" s="31" t="s">
        <v>26</v>
      </c>
      <c r="H569" s="100" t="s">
        <v>379</v>
      </c>
      <c r="I569" s="116" t="s">
        <v>367</v>
      </c>
      <c r="J569" s="116" t="s">
        <v>368</v>
      </c>
      <c r="K569" s="106">
        <v>4185</v>
      </c>
      <c r="L569" s="104" t="str">
        <f>VLOOKUP($K569,sitelist!$A:$N,14,FALSE)</f>
        <v>Small</v>
      </c>
      <c r="M569" s="106" t="s">
        <v>6</v>
      </c>
      <c r="N569" s="106">
        <v>13</v>
      </c>
      <c r="O569" s="107" t="s">
        <v>28</v>
      </c>
    </row>
    <row r="570" spans="1:15" ht="24.65" customHeight="1" x14ac:dyDescent="0.3">
      <c r="A570" s="53">
        <f t="shared" si="15"/>
        <v>45474</v>
      </c>
      <c r="B570" s="50">
        <v>45474</v>
      </c>
      <c r="C570" s="29" t="s">
        <v>74</v>
      </c>
      <c r="D570" s="41">
        <v>4115</v>
      </c>
      <c r="E570" s="42" t="s">
        <v>42</v>
      </c>
      <c r="F570" s="44" t="s">
        <v>359</v>
      </c>
      <c r="G570" s="31" t="s">
        <v>26</v>
      </c>
      <c r="H570" s="100" t="s">
        <v>379</v>
      </c>
      <c r="I570" s="116" t="s">
        <v>367</v>
      </c>
      <c r="J570" s="116" t="s">
        <v>368</v>
      </c>
      <c r="K570" s="106">
        <v>4115</v>
      </c>
      <c r="L570" s="104" t="str">
        <f>VLOOKUP($K570,sitelist!$A:$N,14,FALSE)</f>
        <v>Small</v>
      </c>
      <c r="M570" s="106" t="s">
        <v>3</v>
      </c>
      <c r="N570" s="106">
        <v>2</v>
      </c>
      <c r="O570" s="107" t="s">
        <v>28</v>
      </c>
    </row>
    <row r="571" spans="1:15" ht="24.65" customHeight="1" x14ac:dyDescent="0.3">
      <c r="A571" s="53">
        <f t="shared" si="15"/>
        <v>45474</v>
      </c>
      <c r="B571" s="50">
        <v>45474</v>
      </c>
      <c r="C571" s="29" t="s">
        <v>229</v>
      </c>
      <c r="D571" s="41">
        <v>4201</v>
      </c>
      <c r="E571" s="41" t="s">
        <v>6</v>
      </c>
      <c r="F571" s="44" t="s">
        <v>359</v>
      </c>
      <c r="G571" s="31" t="s">
        <v>26</v>
      </c>
      <c r="H571" s="100" t="s">
        <v>379</v>
      </c>
      <c r="I571" s="116" t="s">
        <v>367</v>
      </c>
      <c r="J571" s="116" t="s">
        <v>368</v>
      </c>
      <c r="K571" s="106">
        <v>4201</v>
      </c>
      <c r="L571" s="104" t="str">
        <f>VLOOKUP($K571,sitelist!$A:$N,14,FALSE)</f>
        <v>Small</v>
      </c>
      <c r="M571" s="106" t="s">
        <v>6</v>
      </c>
      <c r="N571" s="106">
        <v>13</v>
      </c>
      <c r="O571" s="107" t="s">
        <v>28</v>
      </c>
    </row>
    <row r="572" spans="1:15" ht="24.65" customHeight="1" x14ac:dyDescent="0.3">
      <c r="A572" s="53">
        <f t="shared" si="15"/>
        <v>45474</v>
      </c>
      <c r="B572" s="50">
        <v>45474</v>
      </c>
      <c r="C572" s="29" t="s">
        <v>231</v>
      </c>
      <c r="D572" s="41">
        <v>4202</v>
      </c>
      <c r="E572" s="41" t="s">
        <v>6</v>
      </c>
      <c r="F572" s="44" t="s">
        <v>359</v>
      </c>
      <c r="G572" s="31" t="s">
        <v>26</v>
      </c>
      <c r="H572" s="100" t="s">
        <v>379</v>
      </c>
      <c r="I572" s="116" t="s">
        <v>367</v>
      </c>
      <c r="J572" s="116" t="s">
        <v>368</v>
      </c>
      <c r="K572" s="106">
        <v>4202</v>
      </c>
      <c r="L572" s="104" t="str">
        <f>VLOOKUP($K572,sitelist!$A:$N,14,FALSE)</f>
        <v>Small</v>
      </c>
      <c r="M572" s="106" t="s">
        <v>6</v>
      </c>
      <c r="N572" s="106">
        <v>13</v>
      </c>
      <c r="O572" s="107" t="s">
        <v>28</v>
      </c>
    </row>
    <row r="573" spans="1:15" ht="24.65" customHeight="1" x14ac:dyDescent="0.3">
      <c r="A573" s="53">
        <f t="shared" si="15"/>
        <v>45474</v>
      </c>
      <c r="B573" s="50">
        <v>45474</v>
      </c>
      <c r="C573" s="29" t="s">
        <v>232</v>
      </c>
      <c r="D573" s="41">
        <v>4187</v>
      </c>
      <c r="E573" s="41" t="s">
        <v>6</v>
      </c>
      <c r="F573" s="44" t="s">
        <v>359</v>
      </c>
      <c r="G573" s="31" t="s">
        <v>26</v>
      </c>
      <c r="H573" s="100" t="s">
        <v>379</v>
      </c>
      <c r="I573" s="116" t="s">
        <v>367</v>
      </c>
      <c r="J573" s="116" t="s">
        <v>368</v>
      </c>
      <c r="K573" s="106">
        <v>4187</v>
      </c>
      <c r="L573" s="104" t="str">
        <f>VLOOKUP($K573,sitelist!$A:$N,14,FALSE)</f>
        <v>Small</v>
      </c>
      <c r="M573" s="106" t="s">
        <v>6</v>
      </c>
      <c r="N573" s="106">
        <v>13</v>
      </c>
      <c r="O573" s="107" t="s">
        <v>28</v>
      </c>
    </row>
    <row r="574" spans="1:15" ht="24.65" customHeight="1" x14ac:dyDescent="0.3">
      <c r="A574" s="53">
        <f t="shared" si="15"/>
        <v>45474</v>
      </c>
      <c r="B574" s="50">
        <v>45474</v>
      </c>
      <c r="C574" s="29" t="s">
        <v>238</v>
      </c>
      <c r="D574" s="41">
        <v>4182</v>
      </c>
      <c r="E574" s="42" t="s">
        <v>30</v>
      </c>
      <c r="F574" s="44" t="s">
        <v>359</v>
      </c>
      <c r="G574" s="31" t="s">
        <v>26</v>
      </c>
      <c r="H574" s="100" t="s">
        <v>379</v>
      </c>
      <c r="I574" s="116" t="s">
        <v>367</v>
      </c>
      <c r="J574" s="116" t="s">
        <v>368</v>
      </c>
      <c r="K574" s="106">
        <v>4182</v>
      </c>
      <c r="L574" s="104" t="str">
        <f>VLOOKUP($K574,sitelist!$A:$N,14,FALSE)</f>
        <v>Small</v>
      </c>
      <c r="M574" s="106" t="s">
        <v>412</v>
      </c>
      <c r="N574" s="106">
        <v>14</v>
      </c>
      <c r="O574" s="107" t="s">
        <v>28</v>
      </c>
    </row>
    <row r="575" spans="1:15" ht="24.65" customHeight="1" x14ac:dyDescent="0.3">
      <c r="A575" s="53">
        <f t="shared" si="15"/>
        <v>45474</v>
      </c>
      <c r="B575" s="50">
        <v>45474</v>
      </c>
      <c r="C575" s="29" t="s">
        <v>102</v>
      </c>
      <c r="D575" s="41">
        <v>4823</v>
      </c>
      <c r="E575" s="42" t="s">
        <v>30</v>
      </c>
      <c r="F575" s="44" t="s">
        <v>359</v>
      </c>
      <c r="G575" s="31" t="s">
        <v>26</v>
      </c>
      <c r="H575" s="100" t="s">
        <v>379</v>
      </c>
      <c r="I575" s="116" t="s">
        <v>367</v>
      </c>
      <c r="J575" s="116" t="s">
        <v>368</v>
      </c>
      <c r="K575" s="106">
        <v>4823</v>
      </c>
      <c r="L575" s="104" t="str">
        <f>VLOOKUP($K575,sitelist!$A:$N,14,FALSE)</f>
        <v>Small</v>
      </c>
      <c r="M575" s="106" t="s">
        <v>412</v>
      </c>
      <c r="N575" s="106">
        <v>14</v>
      </c>
      <c r="O575" s="107" t="s">
        <v>28</v>
      </c>
    </row>
    <row r="576" spans="1:15" ht="24.65" customHeight="1" x14ac:dyDescent="0.3">
      <c r="A576" s="53">
        <f t="shared" si="15"/>
        <v>45474</v>
      </c>
      <c r="B576" s="50">
        <v>45474</v>
      </c>
      <c r="C576" s="29" t="s">
        <v>242</v>
      </c>
      <c r="D576" s="41">
        <v>4820</v>
      </c>
      <c r="E576" s="42" t="s">
        <v>30</v>
      </c>
      <c r="F576" s="44" t="s">
        <v>359</v>
      </c>
      <c r="G576" s="31" t="s">
        <v>26</v>
      </c>
      <c r="H576" s="100" t="s">
        <v>379</v>
      </c>
      <c r="I576" s="116" t="s">
        <v>367</v>
      </c>
      <c r="J576" s="116" t="s">
        <v>368</v>
      </c>
      <c r="K576" s="106">
        <v>4820</v>
      </c>
      <c r="L576" s="104" t="str">
        <f>VLOOKUP($K576,sitelist!$A:$N,14,FALSE)</f>
        <v>Small</v>
      </c>
      <c r="M576" s="106" t="s">
        <v>412</v>
      </c>
      <c r="N576" s="106">
        <v>14</v>
      </c>
      <c r="O576" s="107" t="s">
        <v>28</v>
      </c>
    </row>
    <row r="577" spans="1:15" ht="24.65" customHeight="1" x14ac:dyDescent="0.3">
      <c r="A577" s="53">
        <f t="shared" ref="A577:A637" si="16">B577</f>
        <v>45474</v>
      </c>
      <c r="B577" s="50">
        <v>45474</v>
      </c>
      <c r="C577" s="29" t="s">
        <v>243</v>
      </c>
      <c r="D577" s="41">
        <v>3920</v>
      </c>
      <c r="E577" s="41" t="s">
        <v>6</v>
      </c>
      <c r="F577" s="44" t="s">
        <v>359</v>
      </c>
      <c r="G577" s="31" t="s">
        <v>26</v>
      </c>
      <c r="H577" s="100" t="s">
        <v>379</v>
      </c>
      <c r="I577" s="116" t="s">
        <v>367</v>
      </c>
      <c r="J577" s="116" t="s">
        <v>368</v>
      </c>
      <c r="K577" s="106">
        <v>3920</v>
      </c>
      <c r="L577" s="104" t="str">
        <f>VLOOKUP($K577,sitelist!$A:$N,14,FALSE)</f>
        <v>Small</v>
      </c>
      <c r="M577" s="106" t="s">
        <v>6</v>
      </c>
      <c r="N577" s="106">
        <v>13</v>
      </c>
      <c r="O577" s="107" t="s">
        <v>28</v>
      </c>
    </row>
    <row r="578" spans="1:15" ht="24.65" customHeight="1" x14ac:dyDescent="0.3">
      <c r="A578" s="53">
        <f t="shared" si="16"/>
        <v>45474</v>
      </c>
      <c r="B578" s="50">
        <v>45474</v>
      </c>
      <c r="C578" s="29" t="s">
        <v>245</v>
      </c>
      <c r="D578" s="41">
        <v>4768</v>
      </c>
      <c r="E578" s="41" t="s">
        <v>6</v>
      </c>
      <c r="F578" s="44" t="s">
        <v>359</v>
      </c>
      <c r="G578" s="31" t="s">
        <v>26</v>
      </c>
      <c r="H578" s="100" t="s">
        <v>379</v>
      </c>
      <c r="I578" s="116" t="s">
        <v>367</v>
      </c>
      <c r="J578" s="116" t="s">
        <v>368</v>
      </c>
      <c r="K578" s="106">
        <v>4768</v>
      </c>
      <c r="L578" s="104" t="str">
        <f>VLOOKUP($K578,sitelist!$A:$N,14,FALSE)</f>
        <v>Small</v>
      </c>
      <c r="M578" s="106" t="s">
        <v>6</v>
      </c>
      <c r="N578" s="106">
        <v>13</v>
      </c>
      <c r="O578" s="107" t="s">
        <v>28</v>
      </c>
    </row>
    <row r="579" spans="1:15" ht="24.65" customHeight="1" x14ac:dyDescent="0.3">
      <c r="A579" s="53">
        <f t="shared" si="16"/>
        <v>45474</v>
      </c>
      <c r="B579" s="50">
        <v>45474</v>
      </c>
      <c r="C579" s="29" t="s">
        <v>246</v>
      </c>
      <c r="D579" s="41">
        <v>4769</v>
      </c>
      <c r="E579" s="41" t="s">
        <v>6</v>
      </c>
      <c r="F579" s="44" t="s">
        <v>359</v>
      </c>
      <c r="G579" s="31" t="s">
        <v>26</v>
      </c>
      <c r="H579" s="100" t="s">
        <v>379</v>
      </c>
      <c r="I579" s="116" t="s">
        <v>367</v>
      </c>
      <c r="J579" s="116" t="s">
        <v>368</v>
      </c>
      <c r="K579" s="106">
        <v>4769</v>
      </c>
      <c r="L579" s="104" t="str">
        <f>VLOOKUP($K579,sitelist!$A:$N,14,FALSE)</f>
        <v>Small</v>
      </c>
      <c r="M579" s="106" t="s">
        <v>6</v>
      </c>
      <c r="N579" s="106">
        <v>13</v>
      </c>
      <c r="O579" s="107" t="s">
        <v>28</v>
      </c>
    </row>
    <row r="580" spans="1:15" ht="24.65" customHeight="1" x14ac:dyDescent="0.3">
      <c r="A580" s="53">
        <f t="shared" si="16"/>
        <v>45474</v>
      </c>
      <c r="B580" s="50">
        <v>45474</v>
      </c>
      <c r="C580" s="29" t="s">
        <v>275</v>
      </c>
      <c r="D580" s="41">
        <v>4196</v>
      </c>
      <c r="E580" s="42" t="s">
        <v>30</v>
      </c>
      <c r="F580" s="44" t="s">
        <v>359</v>
      </c>
      <c r="G580" s="31" t="s">
        <v>26</v>
      </c>
      <c r="H580" s="100" t="s">
        <v>379</v>
      </c>
      <c r="I580" s="116" t="s">
        <v>367</v>
      </c>
      <c r="J580" s="116" t="s">
        <v>368</v>
      </c>
      <c r="K580" s="106">
        <v>4196</v>
      </c>
      <c r="L580" s="104" t="str">
        <f>VLOOKUP($K580,sitelist!$A:$N,14,FALSE)</f>
        <v>Small</v>
      </c>
      <c r="M580" s="106" t="s">
        <v>412</v>
      </c>
      <c r="N580" s="106">
        <v>14</v>
      </c>
      <c r="O580" s="107" t="s">
        <v>28</v>
      </c>
    </row>
    <row r="581" spans="1:15" ht="24.65" customHeight="1" x14ac:dyDescent="0.3">
      <c r="A581" s="53">
        <f t="shared" si="16"/>
        <v>45474</v>
      </c>
      <c r="B581" s="50">
        <v>45474</v>
      </c>
      <c r="C581" s="29" t="s">
        <v>280</v>
      </c>
      <c r="D581" s="41">
        <v>4124</v>
      </c>
      <c r="E581" s="42" t="s">
        <v>30</v>
      </c>
      <c r="F581" s="44" t="s">
        <v>359</v>
      </c>
      <c r="G581" s="31" t="s">
        <v>26</v>
      </c>
      <c r="H581" s="100" t="s">
        <v>379</v>
      </c>
      <c r="I581" s="116" t="s">
        <v>367</v>
      </c>
      <c r="J581" s="116" t="s">
        <v>368</v>
      </c>
      <c r="K581" s="106">
        <v>4124</v>
      </c>
      <c r="L581" s="104" t="str">
        <f>VLOOKUP($K581,sitelist!$A:$N,14,FALSE)</f>
        <v>Small</v>
      </c>
      <c r="M581" s="106" t="s">
        <v>412</v>
      </c>
      <c r="N581" s="106">
        <v>14</v>
      </c>
      <c r="O581" s="107" t="s">
        <v>28</v>
      </c>
    </row>
    <row r="582" spans="1:15" ht="24.65" customHeight="1" x14ac:dyDescent="0.3">
      <c r="A582" s="53">
        <f t="shared" si="16"/>
        <v>45474</v>
      </c>
      <c r="B582" s="50">
        <v>45474</v>
      </c>
      <c r="C582" s="29" t="s">
        <v>87</v>
      </c>
      <c r="D582" s="41">
        <v>4126</v>
      </c>
      <c r="E582" s="42" t="s">
        <v>30</v>
      </c>
      <c r="F582" s="44" t="s">
        <v>359</v>
      </c>
      <c r="G582" s="31" t="s">
        <v>26</v>
      </c>
      <c r="H582" s="100" t="s">
        <v>379</v>
      </c>
      <c r="I582" s="116" t="s">
        <v>367</v>
      </c>
      <c r="J582" s="116" t="s">
        <v>368</v>
      </c>
      <c r="K582" s="106">
        <v>4126</v>
      </c>
      <c r="L582" s="104" t="str">
        <f>VLOOKUP($K582,sitelist!$A:$N,14,FALSE)</f>
        <v>Small</v>
      </c>
      <c r="M582" s="106" t="s">
        <v>412</v>
      </c>
      <c r="N582" s="106">
        <v>14</v>
      </c>
      <c r="O582" s="107" t="s">
        <v>28</v>
      </c>
    </row>
    <row r="583" spans="1:15" ht="24.65" customHeight="1" x14ac:dyDescent="0.3">
      <c r="A583" s="53">
        <f t="shared" si="16"/>
        <v>45474</v>
      </c>
      <c r="B583" s="50">
        <v>45474</v>
      </c>
      <c r="C583" s="29" t="s">
        <v>285</v>
      </c>
      <c r="D583" s="41">
        <v>4166</v>
      </c>
      <c r="E583" s="42" t="s">
        <v>30</v>
      </c>
      <c r="F583" s="44" t="s">
        <v>359</v>
      </c>
      <c r="G583" s="31" t="s">
        <v>26</v>
      </c>
      <c r="H583" s="100" t="s">
        <v>379</v>
      </c>
      <c r="I583" s="116" t="s">
        <v>367</v>
      </c>
      <c r="J583" s="116" t="s">
        <v>368</v>
      </c>
      <c r="K583" s="106">
        <v>4166</v>
      </c>
      <c r="L583" s="104" t="str">
        <f>VLOOKUP($K583,sitelist!$A:$N,14,FALSE)</f>
        <v>Small</v>
      </c>
      <c r="M583" s="106" t="s">
        <v>412</v>
      </c>
      <c r="N583" s="106">
        <v>14</v>
      </c>
      <c r="O583" s="107" t="s">
        <v>28</v>
      </c>
    </row>
    <row r="584" spans="1:15" ht="24.65" customHeight="1" x14ac:dyDescent="0.3">
      <c r="A584" s="53">
        <f t="shared" si="16"/>
        <v>45474</v>
      </c>
      <c r="B584" s="50">
        <v>45474</v>
      </c>
      <c r="C584" s="29" t="s">
        <v>97</v>
      </c>
      <c r="D584" s="41">
        <v>4203</v>
      </c>
      <c r="E584" s="41" t="s">
        <v>6</v>
      </c>
      <c r="F584" s="44" t="s">
        <v>359</v>
      </c>
      <c r="G584" s="31" t="s">
        <v>26</v>
      </c>
      <c r="H584" s="100" t="s">
        <v>379</v>
      </c>
      <c r="I584" s="116" t="s">
        <v>367</v>
      </c>
      <c r="J584" s="116" t="s">
        <v>368</v>
      </c>
      <c r="K584" s="106">
        <v>4203</v>
      </c>
      <c r="L584" s="104" t="str">
        <f>VLOOKUP($K584,sitelist!$A:$N,14,FALSE)</f>
        <v>Small</v>
      </c>
      <c r="M584" s="106" t="s">
        <v>6</v>
      </c>
      <c r="N584" s="106">
        <v>13</v>
      </c>
      <c r="O584" s="107" t="s">
        <v>28</v>
      </c>
    </row>
    <row r="585" spans="1:15" ht="24.65" customHeight="1" x14ac:dyDescent="0.3">
      <c r="A585" s="53">
        <f t="shared" si="16"/>
        <v>45474</v>
      </c>
      <c r="B585" s="50">
        <v>45474</v>
      </c>
      <c r="C585" s="29" t="s">
        <v>296</v>
      </c>
      <c r="D585" s="41">
        <v>4137</v>
      </c>
      <c r="E585" s="42" t="s">
        <v>30</v>
      </c>
      <c r="F585" s="44" t="s">
        <v>359</v>
      </c>
      <c r="G585" s="31" t="s">
        <v>26</v>
      </c>
      <c r="H585" s="100" t="s">
        <v>379</v>
      </c>
      <c r="I585" s="116" t="s">
        <v>367</v>
      </c>
      <c r="J585" s="116" t="s">
        <v>368</v>
      </c>
      <c r="K585" s="106">
        <v>4137</v>
      </c>
      <c r="L585" s="104" t="str">
        <f>VLOOKUP($K585,sitelist!$A:$N,14,FALSE)</f>
        <v>Small</v>
      </c>
      <c r="M585" s="106" t="s">
        <v>412</v>
      </c>
      <c r="N585" s="106">
        <v>14</v>
      </c>
      <c r="O585" s="107" t="s">
        <v>28</v>
      </c>
    </row>
    <row r="586" spans="1:15" ht="24.65" customHeight="1" x14ac:dyDescent="0.3">
      <c r="A586" s="53">
        <f t="shared" si="16"/>
        <v>45474</v>
      </c>
      <c r="B586" s="50">
        <v>45474</v>
      </c>
      <c r="C586" s="29" t="s">
        <v>96</v>
      </c>
      <c r="D586" s="41">
        <v>4195</v>
      </c>
      <c r="E586" s="41" t="s">
        <v>6</v>
      </c>
      <c r="F586" s="44" t="s">
        <v>359</v>
      </c>
      <c r="G586" s="31" t="s">
        <v>26</v>
      </c>
      <c r="H586" s="100" t="s">
        <v>379</v>
      </c>
      <c r="I586" s="116" t="s">
        <v>367</v>
      </c>
      <c r="J586" s="116" t="s">
        <v>368</v>
      </c>
      <c r="K586" s="106">
        <v>4195</v>
      </c>
      <c r="L586" s="104" t="str">
        <f>VLOOKUP($K586,sitelist!$A:$N,14,FALSE)</f>
        <v>Small</v>
      </c>
      <c r="M586" s="106" t="s">
        <v>6</v>
      </c>
      <c r="N586" s="106">
        <v>13</v>
      </c>
      <c r="O586" s="107" t="s">
        <v>28</v>
      </c>
    </row>
    <row r="587" spans="1:15" ht="24.65" customHeight="1" x14ac:dyDescent="0.3">
      <c r="A587" s="53">
        <f t="shared" si="16"/>
        <v>45474</v>
      </c>
      <c r="B587" s="50">
        <v>45474</v>
      </c>
      <c r="C587" s="29" t="s">
        <v>301</v>
      </c>
      <c r="D587" s="41">
        <v>4078</v>
      </c>
      <c r="E587" s="42" t="s">
        <v>42</v>
      </c>
      <c r="F587" s="44" t="s">
        <v>359</v>
      </c>
      <c r="G587" s="31" t="s">
        <v>26</v>
      </c>
      <c r="H587" s="100" t="s">
        <v>379</v>
      </c>
      <c r="I587" s="116" t="s">
        <v>367</v>
      </c>
      <c r="J587" s="116" t="s">
        <v>368</v>
      </c>
      <c r="K587" s="106">
        <v>4078</v>
      </c>
      <c r="L587" s="104" t="str">
        <f>VLOOKUP($K587,sitelist!$A:$N,14,FALSE)</f>
        <v>Small</v>
      </c>
      <c r="M587" s="106" t="s">
        <v>3</v>
      </c>
      <c r="N587" s="106">
        <v>2</v>
      </c>
      <c r="O587" s="107" t="s">
        <v>28</v>
      </c>
    </row>
    <row r="588" spans="1:15" ht="24.65" customHeight="1" x14ac:dyDescent="0.3">
      <c r="A588" s="53">
        <f t="shared" si="16"/>
        <v>45474</v>
      </c>
      <c r="B588" s="50">
        <v>45474</v>
      </c>
      <c r="C588" s="29" t="s">
        <v>303</v>
      </c>
      <c r="D588" s="41">
        <v>4175</v>
      </c>
      <c r="E588" s="42" t="s">
        <v>44</v>
      </c>
      <c r="F588" s="44" t="s">
        <v>359</v>
      </c>
      <c r="G588" s="31" t="s">
        <v>26</v>
      </c>
      <c r="H588" s="100" t="s">
        <v>379</v>
      </c>
      <c r="I588" s="116" t="s">
        <v>367</v>
      </c>
      <c r="J588" s="116" t="s">
        <v>368</v>
      </c>
      <c r="K588" s="106">
        <v>4175</v>
      </c>
      <c r="L588" s="104" t="str">
        <f>VLOOKUP($K588,sitelist!$A:$N,14,FALSE)</f>
        <v>Small</v>
      </c>
      <c r="M588" s="106" t="s">
        <v>5</v>
      </c>
      <c r="N588" s="106">
        <v>11</v>
      </c>
      <c r="O588" s="107" t="s">
        <v>28</v>
      </c>
    </row>
    <row r="589" spans="1:15" ht="24.65" customHeight="1" x14ac:dyDescent="0.3">
      <c r="A589" s="53">
        <f t="shared" si="16"/>
        <v>45474</v>
      </c>
      <c r="B589" s="50">
        <v>45474</v>
      </c>
      <c r="C589" s="29" t="s">
        <v>305</v>
      </c>
      <c r="D589" s="41">
        <v>4240</v>
      </c>
      <c r="E589" s="41" t="s">
        <v>6</v>
      </c>
      <c r="F589" s="44" t="s">
        <v>359</v>
      </c>
      <c r="G589" s="31" t="s">
        <v>26</v>
      </c>
      <c r="H589" s="100" t="s">
        <v>379</v>
      </c>
      <c r="I589" s="116" t="s">
        <v>367</v>
      </c>
      <c r="J589" s="116" t="s">
        <v>368</v>
      </c>
      <c r="K589" s="106">
        <v>4240</v>
      </c>
      <c r="L589" s="104" t="str">
        <f>VLOOKUP($K589,sitelist!$A:$N,14,FALSE)</f>
        <v>Small</v>
      </c>
      <c r="M589" s="106" t="s">
        <v>6</v>
      </c>
      <c r="N589" s="106">
        <v>13</v>
      </c>
      <c r="O589" s="107" t="s">
        <v>28</v>
      </c>
    </row>
    <row r="590" spans="1:15" ht="24.65" customHeight="1" x14ac:dyDescent="0.3">
      <c r="A590" s="53">
        <f t="shared" si="16"/>
        <v>45474</v>
      </c>
      <c r="B590" s="50">
        <v>45474</v>
      </c>
      <c r="C590" s="29" t="s">
        <v>101</v>
      </c>
      <c r="D590" s="41">
        <v>4699</v>
      </c>
      <c r="E590" s="41" t="s">
        <v>6</v>
      </c>
      <c r="F590" s="44" t="s">
        <v>359</v>
      </c>
      <c r="G590" s="31" t="s">
        <v>26</v>
      </c>
      <c r="H590" s="100" t="s">
        <v>379</v>
      </c>
      <c r="I590" s="116" t="s">
        <v>367</v>
      </c>
      <c r="J590" s="116" t="s">
        <v>368</v>
      </c>
      <c r="K590" s="106">
        <v>4699</v>
      </c>
      <c r="L590" s="104" t="str">
        <f>VLOOKUP($K590,sitelist!$A:$N,14,FALSE)</f>
        <v>Small</v>
      </c>
      <c r="M590" s="106" t="s">
        <v>6</v>
      </c>
      <c r="N590" s="106">
        <v>13</v>
      </c>
      <c r="O590" s="107" t="s">
        <v>28</v>
      </c>
    </row>
    <row r="591" spans="1:15" ht="24.65" customHeight="1" x14ac:dyDescent="0.3">
      <c r="A591" s="53">
        <f t="shared" si="16"/>
        <v>45474</v>
      </c>
      <c r="B591" s="50">
        <v>45474</v>
      </c>
      <c r="C591" s="29" t="s">
        <v>81</v>
      </c>
      <c r="D591" s="41">
        <v>4088</v>
      </c>
      <c r="E591" s="42" t="s">
        <v>42</v>
      </c>
      <c r="F591" s="44" t="s">
        <v>359</v>
      </c>
      <c r="G591" s="31" t="s">
        <v>26</v>
      </c>
      <c r="H591" s="100" t="s">
        <v>379</v>
      </c>
      <c r="I591" s="116" t="s">
        <v>367</v>
      </c>
      <c r="J591" s="116" t="s">
        <v>368</v>
      </c>
      <c r="K591" s="106">
        <v>4088</v>
      </c>
      <c r="L591" s="104" t="str">
        <f>VLOOKUP($K591,sitelist!$A:$N,14,FALSE)</f>
        <v>Small</v>
      </c>
      <c r="M591" s="107" t="s">
        <v>4</v>
      </c>
      <c r="N591" s="107">
        <v>4</v>
      </c>
      <c r="O591" s="107" t="s">
        <v>28</v>
      </c>
    </row>
    <row r="592" spans="1:15" ht="24.65" customHeight="1" x14ac:dyDescent="0.3">
      <c r="A592" s="53">
        <f t="shared" si="16"/>
        <v>45474</v>
      </c>
      <c r="B592" s="50">
        <v>45474</v>
      </c>
      <c r="C592" s="29" t="s">
        <v>86</v>
      </c>
      <c r="D592" s="41">
        <v>4114</v>
      </c>
      <c r="E592" s="42" t="s">
        <v>42</v>
      </c>
      <c r="F592" s="44" t="s">
        <v>359</v>
      </c>
      <c r="G592" s="31" t="s">
        <v>26</v>
      </c>
      <c r="H592" s="100" t="s">
        <v>379</v>
      </c>
      <c r="I592" s="116" t="s">
        <v>367</v>
      </c>
      <c r="J592" s="116" t="s">
        <v>368</v>
      </c>
      <c r="K592" s="106">
        <v>4114</v>
      </c>
      <c r="L592" s="104" t="str">
        <f>VLOOKUP($K592,sitelist!$A:$N,14,FALSE)</f>
        <v>Small</v>
      </c>
      <c r="M592" s="106" t="s">
        <v>3</v>
      </c>
      <c r="N592" s="106">
        <v>2</v>
      </c>
      <c r="O592" s="107" t="s">
        <v>28</v>
      </c>
    </row>
    <row r="593" spans="1:15" ht="24.65" customHeight="1" x14ac:dyDescent="0.3">
      <c r="A593" s="53">
        <f t="shared" si="16"/>
        <v>45474</v>
      </c>
      <c r="B593" s="50">
        <v>45474</v>
      </c>
      <c r="C593" s="47" t="s">
        <v>62</v>
      </c>
      <c r="D593" s="42">
        <v>4870</v>
      </c>
      <c r="E593" s="42" t="s">
        <v>42</v>
      </c>
      <c r="F593" s="44" t="s">
        <v>359</v>
      </c>
      <c r="G593" s="30" t="s">
        <v>360</v>
      </c>
      <c r="H593" s="100" t="s">
        <v>386</v>
      </c>
      <c r="I593" s="116" t="s">
        <v>361</v>
      </c>
      <c r="J593" s="116" t="s">
        <v>362</v>
      </c>
      <c r="K593" s="107">
        <v>4870</v>
      </c>
      <c r="L593" s="104" t="str">
        <f>VLOOKUP($K593,sitelist!$A:$N,14,FALSE)</f>
        <v>Large</v>
      </c>
      <c r="M593" s="107" t="s">
        <v>15</v>
      </c>
      <c r="N593" s="107">
        <v>1</v>
      </c>
      <c r="O593" s="107" t="s">
        <v>27</v>
      </c>
    </row>
    <row r="594" spans="1:15" ht="24.65" customHeight="1" x14ac:dyDescent="0.3">
      <c r="A594" s="53">
        <f t="shared" si="16"/>
        <v>45474</v>
      </c>
      <c r="B594" s="50">
        <v>45474</v>
      </c>
      <c r="C594" s="47" t="s">
        <v>63</v>
      </c>
      <c r="D594" s="42">
        <v>4104</v>
      </c>
      <c r="E594" s="42" t="s">
        <v>42</v>
      </c>
      <c r="F594" s="44" t="s">
        <v>359</v>
      </c>
      <c r="G594" s="30" t="s">
        <v>360</v>
      </c>
      <c r="H594" s="100" t="s">
        <v>386</v>
      </c>
      <c r="I594" s="116" t="s">
        <v>361</v>
      </c>
      <c r="J594" s="116" t="s">
        <v>362</v>
      </c>
      <c r="K594" s="107">
        <v>4104</v>
      </c>
      <c r="L594" s="104" t="str">
        <f>VLOOKUP($K594,sitelist!$A:$N,14,FALSE)</f>
        <v>Large</v>
      </c>
      <c r="M594" s="107" t="s">
        <v>15</v>
      </c>
      <c r="N594" s="107">
        <v>1</v>
      </c>
      <c r="O594" s="107" t="s">
        <v>27</v>
      </c>
    </row>
    <row r="595" spans="1:15" ht="24.65" customHeight="1" x14ac:dyDescent="0.3">
      <c r="A595" s="53">
        <f t="shared" si="16"/>
        <v>45444</v>
      </c>
      <c r="B595" s="50">
        <v>45444</v>
      </c>
      <c r="C595" s="29" t="s">
        <v>122</v>
      </c>
      <c r="D595" s="41">
        <v>4082</v>
      </c>
      <c r="E595" s="42" t="s">
        <v>42</v>
      </c>
      <c r="F595" s="44" t="s">
        <v>359</v>
      </c>
      <c r="G595" s="31" t="s">
        <v>26</v>
      </c>
      <c r="H595" s="100" t="s">
        <v>379</v>
      </c>
      <c r="I595" s="116" t="s">
        <v>367</v>
      </c>
      <c r="J595" s="116" t="s">
        <v>368</v>
      </c>
      <c r="K595" s="106">
        <v>4082</v>
      </c>
      <c r="L595" s="104" t="str">
        <f>VLOOKUP($K595,sitelist!$A:$N,14,FALSE)</f>
        <v>Small</v>
      </c>
      <c r="M595" s="106" t="s">
        <v>414</v>
      </c>
      <c r="N595" s="106">
        <v>2</v>
      </c>
      <c r="O595" s="107" t="s">
        <v>28</v>
      </c>
    </row>
    <row r="596" spans="1:15" ht="24.65" customHeight="1" x14ac:dyDescent="0.3">
      <c r="A596" s="53">
        <f t="shared" si="16"/>
        <v>45444</v>
      </c>
      <c r="B596" s="50">
        <v>45444</v>
      </c>
      <c r="C596" s="29" t="s">
        <v>91</v>
      </c>
      <c r="D596" s="41">
        <v>4163</v>
      </c>
      <c r="E596" s="42" t="s">
        <v>44</v>
      </c>
      <c r="F596" s="44" t="s">
        <v>359</v>
      </c>
      <c r="G596" s="31" t="s">
        <v>26</v>
      </c>
      <c r="H596" s="100" t="s">
        <v>379</v>
      </c>
      <c r="I596" s="116" t="s">
        <v>367</v>
      </c>
      <c r="J596" s="116" t="s">
        <v>368</v>
      </c>
      <c r="K596" s="106">
        <v>4163</v>
      </c>
      <c r="L596" s="104" t="str">
        <f>VLOOKUP($K596,sitelist!$A:$N,14,FALSE)</f>
        <v>Small</v>
      </c>
      <c r="M596" s="106" t="s">
        <v>5</v>
      </c>
      <c r="N596" s="106">
        <v>11</v>
      </c>
      <c r="O596" s="107" t="s">
        <v>28</v>
      </c>
    </row>
    <row r="597" spans="1:15" ht="24.65" customHeight="1" x14ac:dyDescent="0.3">
      <c r="A597" s="53">
        <f t="shared" si="16"/>
        <v>45444</v>
      </c>
      <c r="B597" s="50">
        <v>45444</v>
      </c>
      <c r="C597" s="29" t="s">
        <v>125</v>
      </c>
      <c r="D597" s="41">
        <v>4270</v>
      </c>
      <c r="E597" s="41" t="s">
        <v>6</v>
      </c>
      <c r="F597" s="44" t="s">
        <v>359</v>
      </c>
      <c r="G597" s="31" t="s">
        <v>26</v>
      </c>
      <c r="H597" s="100" t="s">
        <v>379</v>
      </c>
      <c r="I597" s="116" t="s">
        <v>367</v>
      </c>
      <c r="J597" s="116" t="s">
        <v>368</v>
      </c>
      <c r="K597" s="106">
        <v>4270</v>
      </c>
      <c r="L597" s="104" t="str">
        <f>VLOOKUP($K597,sitelist!$A:$N,14,FALSE)</f>
        <v>Small</v>
      </c>
      <c r="M597" s="106" t="s">
        <v>6</v>
      </c>
      <c r="N597" s="106">
        <v>13</v>
      </c>
      <c r="O597" s="107" t="s">
        <v>28</v>
      </c>
    </row>
    <row r="598" spans="1:15" ht="24.65" customHeight="1" x14ac:dyDescent="0.3">
      <c r="A598" s="53">
        <f t="shared" si="16"/>
        <v>45444</v>
      </c>
      <c r="B598" s="50">
        <v>45444</v>
      </c>
      <c r="C598" s="29" t="s">
        <v>126</v>
      </c>
      <c r="D598" s="41">
        <v>4198</v>
      </c>
      <c r="E598" s="42" t="s">
        <v>44</v>
      </c>
      <c r="F598" s="44" t="s">
        <v>359</v>
      </c>
      <c r="G598" s="31" t="s">
        <v>26</v>
      </c>
      <c r="H598" s="100" t="s">
        <v>379</v>
      </c>
      <c r="I598" s="116" t="s">
        <v>367</v>
      </c>
      <c r="J598" s="116" t="s">
        <v>368</v>
      </c>
      <c r="K598" s="106">
        <v>4198</v>
      </c>
      <c r="L598" s="104" t="str">
        <f>VLOOKUP($K598,sitelist!$A:$N,14,FALSE)</f>
        <v>Small</v>
      </c>
      <c r="M598" s="106" t="s">
        <v>5</v>
      </c>
      <c r="N598" s="106">
        <v>11</v>
      </c>
      <c r="O598" s="107" t="s">
        <v>28</v>
      </c>
    </row>
    <row r="599" spans="1:15" ht="24.65" customHeight="1" x14ac:dyDescent="0.3">
      <c r="A599" s="53">
        <f t="shared" si="16"/>
        <v>45444</v>
      </c>
      <c r="B599" s="50">
        <v>45444</v>
      </c>
      <c r="C599" s="29" t="s">
        <v>98</v>
      </c>
      <c r="D599" s="41">
        <v>4206</v>
      </c>
      <c r="E599" s="41" t="s">
        <v>6</v>
      </c>
      <c r="F599" s="44" t="s">
        <v>359</v>
      </c>
      <c r="G599" s="31" t="s">
        <v>26</v>
      </c>
      <c r="H599" s="100" t="s">
        <v>379</v>
      </c>
      <c r="I599" s="116" t="s">
        <v>367</v>
      </c>
      <c r="J599" s="116" t="s">
        <v>368</v>
      </c>
      <c r="K599" s="106">
        <v>4206</v>
      </c>
      <c r="L599" s="104" t="str">
        <f>VLOOKUP($K599,sitelist!$A:$N,14,FALSE)</f>
        <v>Small</v>
      </c>
      <c r="M599" s="106" t="s">
        <v>6</v>
      </c>
      <c r="N599" s="106">
        <v>13</v>
      </c>
      <c r="O599" s="107" t="s">
        <v>28</v>
      </c>
    </row>
    <row r="600" spans="1:15" ht="24.65" customHeight="1" x14ac:dyDescent="0.3">
      <c r="A600" s="53">
        <f t="shared" si="16"/>
        <v>45444</v>
      </c>
      <c r="B600" s="50">
        <v>45444</v>
      </c>
      <c r="C600" s="29" t="s">
        <v>128</v>
      </c>
      <c r="D600" s="41">
        <v>5533</v>
      </c>
      <c r="E600" s="41" t="s">
        <v>6</v>
      </c>
      <c r="F600" s="44" t="s">
        <v>359</v>
      </c>
      <c r="G600" s="31" t="s">
        <v>26</v>
      </c>
      <c r="H600" s="100" t="s">
        <v>379</v>
      </c>
      <c r="I600" s="116" t="s">
        <v>367</v>
      </c>
      <c r="J600" s="116" t="s">
        <v>368</v>
      </c>
      <c r="K600" s="106">
        <v>5533</v>
      </c>
      <c r="L600" s="104" t="str">
        <f>VLOOKUP($K600,sitelist!$A:$N,14,FALSE)</f>
        <v>Small</v>
      </c>
      <c r="M600" s="106" t="s">
        <v>6</v>
      </c>
      <c r="N600" s="106">
        <v>13</v>
      </c>
      <c r="O600" s="107" t="s">
        <v>28</v>
      </c>
    </row>
    <row r="601" spans="1:15" ht="24.65" customHeight="1" x14ac:dyDescent="0.3">
      <c r="A601" s="53">
        <f t="shared" si="16"/>
        <v>45444</v>
      </c>
      <c r="B601" s="50">
        <v>45444</v>
      </c>
      <c r="C601" s="29" t="s">
        <v>130</v>
      </c>
      <c r="D601" s="41">
        <v>5538</v>
      </c>
      <c r="E601" s="41" t="s">
        <v>6</v>
      </c>
      <c r="F601" s="44" t="s">
        <v>359</v>
      </c>
      <c r="G601" s="31" t="s">
        <v>26</v>
      </c>
      <c r="H601" s="100" t="s">
        <v>379</v>
      </c>
      <c r="I601" s="116" t="s">
        <v>367</v>
      </c>
      <c r="J601" s="116" t="s">
        <v>368</v>
      </c>
      <c r="K601" s="106">
        <v>5538</v>
      </c>
      <c r="L601" s="104" t="str">
        <f>VLOOKUP($K601,sitelist!$A:$N,14,FALSE)</f>
        <v>Small</v>
      </c>
      <c r="M601" s="106" t="s">
        <v>6</v>
      </c>
      <c r="N601" s="106">
        <v>13</v>
      </c>
      <c r="O601" s="107" t="s">
        <v>28</v>
      </c>
    </row>
    <row r="602" spans="1:15" ht="24.65" customHeight="1" x14ac:dyDescent="0.3">
      <c r="A602" s="53">
        <f t="shared" si="16"/>
        <v>45444</v>
      </c>
      <c r="B602" s="50">
        <v>45444</v>
      </c>
      <c r="C602" s="29" t="s">
        <v>143</v>
      </c>
      <c r="D602" s="41">
        <v>4188</v>
      </c>
      <c r="E602" s="42" t="s">
        <v>44</v>
      </c>
      <c r="F602" s="44" t="s">
        <v>359</v>
      </c>
      <c r="G602" s="31" t="s">
        <v>26</v>
      </c>
      <c r="H602" s="100" t="s">
        <v>379</v>
      </c>
      <c r="I602" s="116" t="s">
        <v>367</v>
      </c>
      <c r="J602" s="116" t="s">
        <v>368</v>
      </c>
      <c r="K602" s="106">
        <v>4188</v>
      </c>
      <c r="L602" s="104" t="str">
        <f>VLOOKUP($K602,sitelist!$A:$N,14,FALSE)</f>
        <v>Small</v>
      </c>
      <c r="M602" s="106" t="s">
        <v>5</v>
      </c>
      <c r="N602" s="106">
        <v>11</v>
      </c>
      <c r="O602" s="107" t="s">
        <v>28</v>
      </c>
    </row>
    <row r="603" spans="1:15" ht="24.65" customHeight="1" x14ac:dyDescent="0.3">
      <c r="A603" s="53">
        <f t="shared" si="16"/>
        <v>45444</v>
      </c>
      <c r="B603" s="50">
        <v>45444</v>
      </c>
      <c r="C603" s="29" t="s">
        <v>413</v>
      </c>
      <c r="D603" s="41">
        <v>4242</v>
      </c>
      <c r="E603" s="42" t="s">
        <v>67</v>
      </c>
      <c r="F603" s="44" t="s">
        <v>359</v>
      </c>
      <c r="G603" s="31" t="s">
        <v>26</v>
      </c>
      <c r="H603" s="100" t="s">
        <v>379</v>
      </c>
      <c r="I603" s="116" t="s">
        <v>367</v>
      </c>
      <c r="J603" s="116" t="s">
        <v>368</v>
      </c>
      <c r="K603" s="106">
        <v>4242</v>
      </c>
      <c r="L603" s="104" t="str">
        <f>VLOOKUP($K603,sitelist!$A:$N,14,FALSE)</f>
        <v>Small</v>
      </c>
      <c r="M603" s="106" t="s">
        <v>68</v>
      </c>
      <c r="N603" s="106">
        <v>7</v>
      </c>
      <c r="O603" s="107" t="s">
        <v>28</v>
      </c>
    </row>
    <row r="604" spans="1:15" ht="24.65" customHeight="1" x14ac:dyDescent="0.3">
      <c r="A604" s="53">
        <f t="shared" si="16"/>
        <v>45444</v>
      </c>
      <c r="B604" s="50">
        <v>45444</v>
      </c>
      <c r="C604" s="29" t="s">
        <v>154</v>
      </c>
      <c r="D604" s="41">
        <v>4181</v>
      </c>
      <c r="E604" s="42" t="s">
        <v>44</v>
      </c>
      <c r="F604" s="44" t="s">
        <v>359</v>
      </c>
      <c r="G604" s="31" t="s">
        <v>26</v>
      </c>
      <c r="H604" s="100" t="s">
        <v>379</v>
      </c>
      <c r="I604" s="116" t="s">
        <v>367</v>
      </c>
      <c r="J604" s="116" t="s">
        <v>368</v>
      </c>
      <c r="K604" s="106">
        <v>4181</v>
      </c>
      <c r="L604" s="104" t="str">
        <f>VLOOKUP($K604,sitelist!$A:$N,14,FALSE)</f>
        <v>Small</v>
      </c>
      <c r="M604" s="106" t="s">
        <v>5</v>
      </c>
      <c r="N604" s="106">
        <v>11</v>
      </c>
      <c r="O604" s="107" t="s">
        <v>28</v>
      </c>
    </row>
    <row r="605" spans="1:15" ht="24.65" customHeight="1" x14ac:dyDescent="0.3">
      <c r="A605" s="53">
        <f t="shared" si="16"/>
        <v>45444</v>
      </c>
      <c r="B605" s="50">
        <v>45444</v>
      </c>
      <c r="C605" s="29" t="s">
        <v>157</v>
      </c>
      <c r="D605" s="41">
        <v>4053</v>
      </c>
      <c r="E605" s="41" t="s">
        <v>6</v>
      </c>
      <c r="F605" s="44" t="s">
        <v>359</v>
      </c>
      <c r="G605" s="31" t="s">
        <v>26</v>
      </c>
      <c r="H605" s="100" t="s">
        <v>379</v>
      </c>
      <c r="I605" s="116" t="s">
        <v>367</v>
      </c>
      <c r="J605" s="116" t="s">
        <v>368</v>
      </c>
      <c r="K605" s="106">
        <v>4053</v>
      </c>
      <c r="L605" s="104" t="str">
        <f>VLOOKUP($K605,sitelist!$A:$N,14,FALSE)</f>
        <v>Small</v>
      </c>
      <c r="M605" s="106" t="s">
        <v>6</v>
      </c>
      <c r="N605" s="106">
        <v>13</v>
      </c>
      <c r="O605" s="107" t="s">
        <v>28</v>
      </c>
    </row>
    <row r="606" spans="1:15" ht="24.65" customHeight="1" x14ac:dyDescent="0.3">
      <c r="A606" s="53">
        <f t="shared" si="16"/>
        <v>45444</v>
      </c>
      <c r="B606" s="50">
        <v>45444</v>
      </c>
      <c r="C606" s="29" t="s">
        <v>158</v>
      </c>
      <c r="D606" s="41">
        <v>4127</v>
      </c>
      <c r="E606" s="42" t="s">
        <v>42</v>
      </c>
      <c r="F606" s="44" t="s">
        <v>359</v>
      </c>
      <c r="G606" s="31" t="s">
        <v>26</v>
      </c>
      <c r="H606" s="100" t="s">
        <v>379</v>
      </c>
      <c r="I606" s="116" t="s">
        <v>367</v>
      </c>
      <c r="J606" s="116" t="s">
        <v>368</v>
      </c>
      <c r="K606" s="106">
        <v>4127</v>
      </c>
      <c r="L606" s="104" t="str">
        <f>VLOOKUP($K606,sitelist!$A:$N,14,FALSE)</f>
        <v>Small</v>
      </c>
      <c r="M606" s="106" t="s">
        <v>414</v>
      </c>
      <c r="N606" s="106">
        <v>2</v>
      </c>
      <c r="O606" s="107" t="s">
        <v>28</v>
      </c>
    </row>
    <row r="607" spans="1:15" ht="24.65" customHeight="1" x14ac:dyDescent="0.3">
      <c r="A607" s="53">
        <f t="shared" si="16"/>
        <v>45444</v>
      </c>
      <c r="B607" s="50">
        <v>45444</v>
      </c>
      <c r="C607" s="29" t="s">
        <v>163</v>
      </c>
      <c r="D607" s="41">
        <v>4257</v>
      </c>
      <c r="E607" s="42" t="s">
        <v>30</v>
      </c>
      <c r="F607" s="44" t="s">
        <v>359</v>
      </c>
      <c r="G607" s="31" t="s">
        <v>26</v>
      </c>
      <c r="H607" s="100" t="s">
        <v>379</v>
      </c>
      <c r="I607" s="116" t="s">
        <v>367</v>
      </c>
      <c r="J607" s="116" t="s">
        <v>368</v>
      </c>
      <c r="K607" s="106">
        <v>4257</v>
      </c>
      <c r="L607" s="104" t="str">
        <f>VLOOKUP($K607,sitelist!$A:$N,14,FALSE)</f>
        <v>Small</v>
      </c>
      <c r="M607" s="106" t="s">
        <v>412</v>
      </c>
      <c r="N607" s="106">
        <v>14</v>
      </c>
      <c r="O607" s="107" t="s">
        <v>28</v>
      </c>
    </row>
    <row r="608" spans="1:15" ht="24.65" customHeight="1" x14ac:dyDescent="0.3">
      <c r="A608" s="53">
        <f t="shared" si="16"/>
        <v>45444</v>
      </c>
      <c r="B608" s="50">
        <v>45444</v>
      </c>
      <c r="C608" s="29" t="s">
        <v>173</v>
      </c>
      <c r="D608" s="41">
        <v>4367</v>
      </c>
      <c r="E608" s="42" t="s">
        <v>44</v>
      </c>
      <c r="F608" s="44" t="s">
        <v>359</v>
      </c>
      <c r="G608" s="31" t="s">
        <v>26</v>
      </c>
      <c r="H608" s="100" t="s">
        <v>379</v>
      </c>
      <c r="I608" s="116" t="s">
        <v>367</v>
      </c>
      <c r="J608" s="116" t="s">
        <v>368</v>
      </c>
      <c r="K608" s="106">
        <v>4367</v>
      </c>
      <c r="L608" s="104" t="str">
        <f>VLOOKUP($K608,sitelist!$A:$N,14,FALSE)</f>
        <v>Small</v>
      </c>
      <c r="M608" s="106" t="s">
        <v>32</v>
      </c>
      <c r="N608" s="106">
        <v>9</v>
      </c>
      <c r="O608" s="107" t="s">
        <v>28</v>
      </c>
    </row>
    <row r="609" spans="1:15" ht="24.65" customHeight="1" x14ac:dyDescent="0.3">
      <c r="A609" s="53">
        <f t="shared" si="16"/>
        <v>45444</v>
      </c>
      <c r="B609" s="50">
        <v>45444</v>
      </c>
      <c r="C609" s="29" t="s">
        <v>209</v>
      </c>
      <c r="D609" s="41">
        <v>4194</v>
      </c>
      <c r="E609" s="42" t="s">
        <v>44</v>
      </c>
      <c r="F609" s="44" t="s">
        <v>359</v>
      </c>
      <c r="G609" s="31" t="s">
        <v>26</v>
      </c>
      <c r="H609" s="100" t="s">
        <v>379</v>
      </c>
      <c r="I609" s="116" t="s">
        <v>367</v>
      </c>
      <c r="J609" s="116" t="s">
        <v>368</v>
      </c>
      <c r="K609" s="106">
        <v>4194</v>
      </c>
      <c r="L609" s="104" t="str">
        <f>VLOOKUP($K609,sitelist!$A:$N,14,FALSE)</f>
        <v>Small</v>
      </c>
      <c r="M609" s="106" t="s">
        <v>5</v>
      </c>
      <c r="N609" s="106">
        <v>11</v>
      </c>
      <c r="O609" s="107" t="s">
        <v>28</v>
      </c>
    </row>
    <row r="610" spans="1:15" ht="24.65" customHeight="1" x14ac:dyDescent="0.3">
      <c r="A610" s="53">
        <f t="shared" si="16"/>
        <v>45444</v>
      </c>
      <c r="B610" s="50">
        <v>45444</v>
      </c>
      <c r="C610" s="29" t="s">
        <v>99</v>
      </c>
      <c r="D610" s="41">
        <v>4250</v>
      </c>
      <c r="E610" s="41" t="s">
        <v>6</v>
      </c>
      <c r="F610" s="44" t="s">
        <v>359</v>
      </c>
      <c r="G610" s="31" t="s">
        <v>26</v>
      </c>
      <c r="H610" s="100" t="s">
        <v>379</v>
      </c>
      <c r="I610" s="116" t="s">
        <v>367</v>
      </c>
      <c r="J610" s="116" t="s">
        <v>368</v>
      </c>
      <c r="K610" s="106">
        <v>4250</v>
      </c>
      <c r="L610" s="104" t="str">
        <f>VLOOKUP($K610,sitelist!$A:$N,14,FALSE)</f>
        <v>Small</v>
      </c>
      <c r="M610" s="106" t="s">
        <v>6</v>
      </c>
      <c r="N610" s="106">
        <v>13</v>
      </c>
      <c r="O610" s="107" t="s">
        <v>28</v>
      </c>
    </row>
    <row r="611" spans="1:15" ht="24.65" customHeight="1" x14ac:dyDescent="0.3">
      <c r="A611" s="53">
        <f t="shared" si="16"/>
        <v>45444</v>
      </c>
      <c r="B611" s="50">
        <v>45444</v>
      </c>
      <c r="C611" s="29" t="s">
        <v>94</v>
      </c>
      <c r="D611" s="41">
        <v>4185</v>
      </c>
      <c r="E611" s="41" t="s">
        <v>6</v>
      </c>
      <c r="F611" s="44" t="s">
        <v>359</v>
      </c>
      <c r="G611" s="31" t="s">
        <v>26</v>
      </c>
      <c r="H611" s="100" t="s">
        <v>379</v>
      </c>
      <c r="I611" s="116" t="s">
        <v>367</v>
      </c>
      <c r="J611" s="116" t="s">
        <v>368</v>
      </c>
      <c r="K611" s="106">
        <v>4185</v>
      </c>
      <c r="L611" s="104" t="str">
        <f>VLOOKUP($K611,sitelist!$A:$N,14,FALSE)</f>
        <v>Small</v>
      </c>
      <c r="M611" s="106" t="s">
        <v>6</v>
      </c>
      <c r="N611" s="106">
        <v>13</v>
      </c>
      <c r="O611" s="107" t="s">
        <v>28</v>
      </c>
    </row>
    <row r="612" spans="1:15" ht="24.65" customHeight="1" x14ac:dyDescent="0.3">
      <c r="A612" s="53">
        <f t="shared" si="16"/>
        <v>45444</v>
      </c>
      <c r="B612" s="50">
        <v>45444</v>
      </c>
      <c r="C612" s="29" t="s">
        <v>74</v>
      </c>
      <c r="D612" s="41">
        <v>4115</v>
      </c>
      <c r="E612" s="42" t="s">
        <v>42</v>
      </c>
      <c r="F612" s="44" t="s">
        <v>359</v>
      </c>
      <c r="G612" s="31" t="s">
        <v>26</v>
      </c>
      <c r="H612" s="100" t="s">
        <v>379</v>
      </c>
      <c r="I612" s="116" t="s">
        <v>367</v>
      </c>
      <c r="J612" s="116" t="s">
        <v>368</v>
      </c>
      <c r="K612" s="106">
        <v>4115</v>
      </c>
      <c r="L612" s="104" t="str">
        <f>VLOOKUP($K612,sitelist!$A:$N,14,FALSE)</f>
        <v>Small</v>
      </c>
      <c r="M612" s="106" t="s">
        <v>3</v>
      </c>
      <c r="N612" s="106">
        <v>2</v>
      </c>
      <c r="O612" s="107" t="s">
        <v>28</v>
      </c>
    </row>
    <row r="613" spans="1:15" ht="24.65" customHeight="1" x14ac:dyDescent="0.3">
      <c r="A613" s="53">
        <f t="shared" si="16"/>
        <v>45444</v>
      </c>
      <c r="B613" s="50">
        <v>45444</v>
      </c>
      <c r="C613" s="29" t="s">
        <v>229</v>
      </c>
      <c r="D613" s="41">
        <v>4201</v>
      </c>
      <c r="E613" s="41" t="s">
        <v>6</v>
      </c>
      <c r="F613" s="44" t="s">
        <v>359</v>
      </c>
      <c r="G613" s="31" t="s">
        <v>26</v>
      </c>
      <c r="H613" s="100" t="s">
        <v>379</v>
      </c>
      <c r="I613" s="116" t="s">
        <v>367</v>
      </c>
      <c r="J613" s="116" t="s">
        <v>368</v>
      </c>
      <c r="K613" s="106">
        <v>4201</v>
      </c>
      <c r="L613" s="104" t="str">
        <f>VLOOKUP($K613,sitelist!$A:$N,14,FALSE)</f>
        <v>Small</v>
      </c>
      <c r="M613" s="106" t="s">
        <v>6</v>
      </c>
      <c r="N613" s="106">
        <v>13</v>
      </c>
      <c r="O613" s="107" t="s">
        <v>28</v>
      </c>
    </row>
    <row r="614" spans="1:15" ht="24.65" customHeight="1" x14ac:dyDescent="0.3">
      <c r="A614" s="53">
        <f t="shared" si="16"/>
        <v>45444</v>
      </c>
      <c r="B614" s="50">
        <v>45444</v>
      </c>
      <c r="C614" s="29" t="s">
        <v>231</v>
      </c>
      <c r="D614" s="41">
        <v>4202</v>
      </c>
      <c r="E614" s="41" t="s">
        <v>6</v>
      </c>
      <c r="F614" s="44" t="s">
        <v>359</v>
      </c>
      <c r="G614" s="31" t="s">
        <v>26</v>
      </c>
      <c r="H614" s="100" t="s">
        <v>379</v>
      </c>
      <c r="I614" s="116" t="s">
        <v>367</v>
      </c>
      <c r="J614" s="116" t="s">
        <v>368</v>
      </c>
      <c r="K614" s="106">
        <v>4202</v>
      </c>
      <c r="L614" s="104" t="str">
        <f>VLOOKUP($K614,sitelist!$A:$N,14,FALSE)</f>
        <v>Small</v>
      </c>
      <c r="M614" s="106" t="s">
        <v>6</v>
      </c>
      <c r="N614" s="106">
        <v>13</v>
      </c>
      <c r="O614" s="107" t="s">
        <v>28</v>
      </c>
    </row>
    <row r="615" spans="1:15" ht="24.65" customHeight="1" x14ac:dyDescent="0.3">
      <c r="A615" s="53">
        <f t="shared" si="16"/>
        <v>45444</v>
      </c>
      <c r="B615" s="50">
        <v>45444</v>
      </c>
      <c r="C615" s="29" t="s">
        <v>232</v>
      </c>
      <c r="D615" s="41">
        <v>4187</v>
      </c>
      <c r="E615" s="41" t="s">
        <v>6</v>
      </c>
      <c r="F615" s="44" t="s">
        <v>359</v>
      </c>
      <c r="G615" s="31" t="s">
        <v>26</v>
      </c>
      <c r="H615" s="100" t="s">
        <v>379</v>
      </c>
      <c r="I615" s="116" t="s">
        <v>367</v>
      </c>
      <c r="J615" s="116" t="s">
        <v>368</v>
      </c>
      <c r="K615" s="106">
        <v>4187</v>
      </c>
      <c r="L615" s="104" t="str">
        <f>VLOOKUP($K615,sitelist!$A:$N,14,FALSE)</f>
        <v>Small</v>
      </c>
      <c r="M615" s="106" t="s">
        <v>6</v>
      </c>
      <c r="N615" s="106">
        <v>13</v>
      </c>
      <c r="O615" s="107" t="s">
        <v>28</v>
      </c>
    </row>
    <row r="616" spans="1:15" ht="24.65" customHeight="1" x14ac:dyDescent="0.3">
      <c r="A616" s="53">
        <f t="shared" si="16"/>
        <v>45444</v>
      </c>
      <c r="B616" s="50">
        <v>45444</v>
      </c>
      <c r="C616" s="29" t="s">
        <v>238</v>
      </c>
      <c r="D616" s="41">
        <v>4182</v>
      </c>
      <c r="E616" s="42" t="s">
        <v>30</v>
      </c>
      <c r="F616" s="44" t="s">
        <v>359</v>
      </c>
      <c r="G616" s="31" t="s">
        <v>26</v>
      </c>
      <c r="H616" s="100" t="s">
        <v>379</v>
      </c>
      <c r="I616" s="116" t="s">
        <v>367</v>
      </c>
      <c r="J616" s="116" t="s">
        <v>368</v>
      </c>
      <c r="K616" s="106">
        <v>4182</v>
      </c>
      <c r="L616" s="104" t="str">
        <f>VLOOKUP($K616,sitelist!$A:$N,14,FALSE)</f>
        <v>Small</v>
      </c>
      <c r="M616" s="106" t="s">
        <v>412</v>
      </c>
      <c r="N616" s="106">
        <v>14</v>
      </c>
      <c r="O616" s="107" t="s">
        <v>28</v>
      </c>
    </row>
    <row r="617" spans="1:15" ht="24.65" customHeight="1" x14ac:dyDescent="0.3">
      <c r="A617" s="53">
        <f t="shared" si="16"/>
        <v>45444</v>
      </c>
      <c r="B617" s="50">
        <v>45444</v>
      </c>
      <c r="C617" s="29" t="s">
        <v>102</v>
      </c>
      <c r="D617" s="41">
        <v>4823</v>
      </c>
      <c r="E617" s="42" t="s">
        <v>30</v>
      </c>
      <c r="F617" s="44" t="s">
        <v>359</v>
      </c>
      <c r="G617" s="31" t="s">
        <v>26</v>
      </c>
      <c r="H617" s="100" t="s">
        <v>379</v>
      </c>
      <c r="I617" s="116" t="s">
        <v>367</v>
      </c>
      <c r="J617" s="116" t="s">
        <v>368</v>
      </c>
      <c r="K617" s="106">
        <v>4823</v>
      </c>
      <c r="L617" s="104" t="str">
        <f>VLOOKUP($K617,sitelist!$A:$N,14,FALSE)</f>
        <v>Small</v>
      </c>
      <c r="M617" s="106" t="s">
        <v>412</v>
      </c>
      <c r="N617" s="106">
        <v>14</v>
      </c>
      <c r="O617" s="107" t="s">
        <v>28</v>
      </c>
    </row>
    <row r="618" spans="1:15" ht="24.65" customHeight="1" x14ac:dyDescent="0.3">
      <c r="A618" s="53">
        <f t="shared" si="16"/>
        <v>45444</v>
      </c>
      <c r="B618" s="50">
        <v>45444</v>
      </c>
      <c r="C618" s="29" t="s">
        <v>242</v>
      </c>
      <c r="D618" s="41">
        <v>4820</v>
      </c>
      <c r="E618" s="42" t="s">
        <v>30</v>
      </c>
      <c r="F618" s="44" t="s">
        <v>359</v>
      </c>
      <c r="G618" s="31" t="s">
        <v>26</v>
      </c>
      <c r="H618" s="100" t="s">
        <v>379</v>
      </c>
      <c r="I618" s="116" t="s">
        <v>367</v>
      </c>
      <c r="J618" s="116" t="s">
        <v>368</v>
      </c>
      <c r="K618" s="106">
        <v>4820</v>
      </c>
      <c r="L618" s="104" t="str">
        <f>VLOOKUP($K618,sitelist!$A:$N,14,FALSE)</f>
        <v>Small</v>
      </c>
      <c r="M618" s="106" t="s">
        <v>412</v>
      </c>
      <c r="N618" s="106">
        <v>14</v>
      </c>
      <c r="O618" s="107" t="s">
        <v>28</v>
      </c>
    </row>
    <row r="619" spans="1:15" ht="24.65" customHeight="1" x14ac:dyDescent="0.3">
      <c r="A619" s="53">
        <f t="shared" si="16"/>
        <v>45444</v>
      </c>
      <c r="B619" s="50">
        <v>45444</v>
      </c>
      <c r="C619" s="29" t="s">
        <v>243</v>
      </c>
      <c r="D619" s="41">
        <v>3920</v>
      </c>
      <c r="E619" s="41" t="s">
        <v>6</v>
      </c>
      <c r="F619" s="44" t="s">
        <v>359</v>
      </c>
      <c r="G619" s="31" t="s">
        <v>26</v>
      </c>
      <c r="H619" s="100" t="s">
        <v>379</v>
      </c>
      <c r="I619" s="116" t="s">
        <v>367</v>
      </c>
      <c r="J619" s="116" t="s">
        <v>368</v>
      </c>
      <c r="K619" s="106">
        <v>3920</v>
      </c>
      <c r="L619" s="104" t="str">
        <f>VLOOKUP($K619,sitelist!$A:$N,14,FALSE)</f>
        <v>Small</v>
      </c>
      <c r="M619" s="106" t="s">
        <v>6</v>
      </c>
      <c r="N619" s="106">
        <v>13</v>
      </c>
      <c r="O619" s="107" t="s">
        <v>28</v>
      </c>
    </row>
    <row r="620" spans="1:15" ht="24.65" customHeight="1" x14ac:dyDescent="0.3">
      <c r="A620" s="53">
        <f t="shared" si="16"/>
        <v>45444</v>
      </c>
      <c r="B620" s="50">
        <v>45444</v>
      </c>
      <c r="C620" s="29" t="s">
        <v>245</v>
      </c>
      <c r="D620" s="41">
        <v>4768</v>
      </c>
      <c r="E620" s="41" t="s">
        <v>6</v>
      </c>
      <c r="F620" s="44" t="s">
        <v>359</v>
      </c>
      <c r="G620" s="31" t="s">
        <v>26</v>
      </c>
      <c r="H620" s="100" t="s">
        <v>379</v>
      </c>
      <c r="I620" s="116" t="s">
        <v>367</v>
      </c>
      <c r="J620" s="116" t="s">
        <v>368</v>
      </c>
      <c r="K620" s="106">
        <v>4768</v>
      </c>
      <c r="L620" s="104" t="str">
        <f>VLOOKUP($K620,sitelist!$A:$N,14,FALSE)</f>
        <v>Small</v>
      </c>
      <c r="M620" s="106" t="s">
        <v>6</v>
      </c>
      <c r="N620" s="106">
        <v>13</v>
      </c>
      <c r="O620" s="107" t="s">
        <v>28</v>
      </c>
    </row>
    <row r="621" spans="1:15" ht="24.65" customHeight="1" x14ac:dyDescent="0.3">
      <c r="A621" s="53">
        <f t="shared" si="16"/>
        <v>45444</v>
      </c>
      <c r="B621" s="50">
        <v>45444</v>
      </c>
      <c r="C621" s="29" t="s">
        <v>246</v>
      </c>
      <c r="D621" s="41">
        <v>4769</v>
      </c>
      <c r="E621" s="41" t="s">
        <v>6</v>
      </c>
      <c r="F621" s="44" t="s">
        <v>359</v>
      </c>
      <c r="G621" s="31" t="s">
        <v>26</v>
      </c>
      <c r="H621" s="100" t="s">
        <v>379</v>
      </c>
      <c r="I621" s="116" t="s">
        <v>367</v>
      </c>
      <c r="J621" s="116" t="s">
        <v>368</v>
      </c>
      <c r="K621" s="106">
        <v>4769</v>
      </c>
      <c r="L621" s="104" t="str">
        <f>VLOOKUP($K621,sitelist!$A:$N,14,FALSE)</f>
        <v>Small</v>
      </c>
      <c r="M621" s="106" t="s">
        <v>6</v>
      </c>
      <c r="N621" s="106">
        <v>13</v>
      </c>
      <c r="O621" s="107" t="s">
        <v>28</v>
      </c>
    </row>
    <row r="622" spans="1:15" ht="24.65" customHeight="1" x14ac:dyDescent="0.3">
      <c r="A622" s="53">
        <f t="shared" si="16"/>
        <v>45444</v>
      </c>
      <c r="B622" s="50">
        <v>45444</v>
      </c>
      <c r="C622" s="29" t="s">
        <v>275</v>
      </c>
      <c r="D622" s="41">
        <v>4196</v>
      </c>
      <c r="E622" s="42" t="s">
        <v>30</v>
      </c>
      <c r="F622" s="44" t="s">
        <v>359</v>
      </c>
      <c r="G622" s="31" t="s">
        <v>26</v>
      </c>
      <c r="H622" s="100" t="s">
        <v>379</v>
      </c>
      <c r="I622" s="116" t="s">
        <v>367</v>
      </c>
      <c r="J622" s="116" t="s">
        <v>368</v>
      </c>
      <c r="K622" s="106">
        <v>4196</v>
      </c>
      <c r="L622" s="104" t="str">
        <f>VLOOKUP($K622,sitelist!$A:$N,14,FALSE)</f>
        <v>Small</v>
      </c>
      <c r="M622" s="106" t="s">
        <v>412</v>
      </c>
      <c r="N622" s="106">
        <v>14</v>
      </c>
      <c r="O622" s="107" t="s">
        <v>28</v>
      </c>
    </row>
    <row r="623" spans="1:15" ht="24.65" customHeight="1" x14ac:dyDescent="0.3">
      <c r="A623" s="53">
        <f t="shared" si="16"/>
        <v>45444</v>
      </c>
      <c r="B623" s="50">
        <v>45444</v>
      </c>
      <c r="C623" s="29" t="s">
        <v>280</v>
      </c>
      <c r="D623" s="41">
        <v>4124</v>
      </c>
      <c r="E623" s="42" t="s">
        <v>30</v>
      </c>
      <c r="F623" s="44" t="s">
        <v>359</v>
      </c>
      <c r="G623" s="31" t="s">
        <v>26</v>
      </c>
      <c r="H623" s="100" t="s">
        <v>379</v>
      </c>
      <c r="I623" s="116" t="s">
        <v>367</v>
      </c>
      <c r="J623" s="116" t="s">
        <v>368</v>
      </c>
      <c r="K623" s="106">
        <v>4124</v>
      </c>
      <c r="L623" s="104" t="str">
        <f>VLOOKUP($K623,sitelist!$A:$N,14,FALSE)</f>
        <v>Small</v>
      </c>
      <c r="M623" s="106" t="s">
        <v>412</v>
      </c>
      <c r="N623" s="106">
        <v>14</v>
      </c>
      <c r="O623" s="107" t="s">
        <v>28</v>
      </c>
    </row>
    <row r="624" spans="1:15" ht="24.65" customHeight="1" x14ac:dyDescent="0.3">
      <c r="A624" s="53">
        <f t="shared" si="16"/>
        <v>45444</v>
      </c>
      <c r="B624" s="50">
        <v>45444</v>
      </c>
      <c r="C624" s="29" t="s">
        <v>87</v>
      </c>
      <c r="D624" s="41">
        <v>4126</v>
      </c>
      <c r="E624" s="42" t="s">
        <v>30</v>
      </c>
      <c r="F624" s="44" t="s">
        <v>359</v>
      </c>
      <c r="G624" s="31" t="s">
        <v>26</v>
      </c>
      <c r="H624" s="100" t="s">
        <v>379</v>
      </c>
      <c r="I624" s="116" t="s">
        <v>367</v>
      </c>
      <c r="J624" s="116" t="s">
        <v>368</v>
      </c>
      <c r="K624" s="106">
        <v>4126</v>
      </c>
      <c r="L624" s="104" t="str">
        <f>VLOOKUP($K624,sitelist!$A:$N,14,FALSE)</f>
        <v>Small</v>
      </c>
      <c r="M624" s="106" t="s">
        <v>412</v>
      </c>
      <c r="N624" s="106">
        <v>14</v>
      </c>
      <c r="O624" s="107" t="s">
        <v>28</v>
      </c>
    </row>
    <row r="625" spans="1:15" ht="24.65" customHeight="1" x14ac:dyDescent="0.3">
      <c r="A625" s="53">
        <f t="shared" si="16"/>
        <v>45444</v>
      </c>
      <c r="B625" s="50">
        <v>45444</v>
      </c>
      <c r="C625" s="29" t="s">
        <v>285</v>
      </c>
      <c r="D625" s="41">
        <v>4166</v>
      </c>
      <c r="E625" s="42" t="s">
        <v>30</v>
      </c>
      <c r="F625" s="44" t="s">
        <v>359</v>
      </c>
      <c r="G625" s="31" t="s">
        <v>26</v>
      </c>
      <c r="H625" s="100" t="s">
        <v>379</v>
      </c>
      <c r="I625" s="116" t="s">
        <v>367</v>
      </c>
      <c r="J625" s="116" t="s">
        <v>368</v>
      </c>
      <c r="K625" s="106">
        <v>4166</v>
      </c>
      <c r="L625" s="104" t="str">
        <f>VLOOKUP($K625,sitelist!$A:$N,14,FALSE)</f>
        <v>Small</v>
      </c>
      <c r="M625" s="106" t="s">
        <v>412</v>
      </c>
      <c r="N625" s="106">
        <v>14</v>
      </c>
      <c r="O625" s="107" t="s">
        <v>28</v>
      </c>
    </row>
    <row r="626" spans="1:15" ht="24.65" customHeight="1" x14ac:dyDescent="0.3">
      <c r="A626" s="53">
        <f t="shared" si="16"/>
        <v>45444</v>
      </c>
      <c r="B626" s="50">
        <v>45444</v>
      </c>
      <c r="C626" s="29" t="s">
        <v>97</v>
      </c>
      <c r="D626" s="41">
        <v>4203</v>
      </c>
      <c r="E626" s="41" t="s">
        <v>6</v>
      </c>
      <c r="F626" s="44" t="s">
        <v>359</v>
      </c>
      <c r="G626" s="31" t="s">
        <v>26</v>
      </c>
      <c r="H626" s="100" t="s">
        <v>379</v>
      </c>
      <c r="I626" s="116" t="s">
        <v>367</v>
      </c>
      <c r="J626" s="116" t="s">
        <v>368</v>
      </c>
      <c r="K626" s="106">
        <v>4203</v>
      </c>
      <c r="L626" s="104" t="str">
        <f>VLOOKUP($K626,sitelist!$A:$N,14,FALSE)</f>
        <v>Small</v>
      </c>
      <c r="M626" s="106" t="s">
        <v>6</v>
      </c>
      <c r="N626" s="106">
        <v>13</v>
      </c>
      <c r="O626" s="107" t="s">
        <v>28</v>
      </c>
    </row>
    <row r="627" spans="1:15" ht="24.65" customHeight="1" x14ac:dyDescent="0.3">
      <c r="A627" s="53">
        <f t="shared" si="16"/>
        <v>45444</v>
      </c>
      <c r="B627" s="50">
        <v>45444</v>
      </c>
      <c r="C627" s="29" t="s">
        <v>296</v>
      </c>
      <c r="D627" s="41">
        <v>4137</v>
      </c>
      <c r="E627" s="42" t="s">
        <v>30</v>
      </c>
      <c r="F627" s="44" t="s">
        <v>359</v>
      </c>
      <c r="G627" s="31" t="s">
        <v>26</v>
      </c>
      <c r="H627" s="100" t="s">
        <v>379</v>
      </c>
      <c r="I627" s="116" t="s">
        <v>367</v>
      </c>
      <c r="J627" s="116" t="s">
        <v>368</v>
      </c>
      <c r="K627" s="106">
        <v>4137</v>
      </c>
      <c r="L627" s="104" t="str">
        <f>VLOOKUP($K627,sitelist!$A:$N,14,FALSE)</f>
        <v>Small</v>
      </c>
      <c r="M627" s="106" t="s">
        <v>412</v>
      </c>
      <c r="N627" s="106">
        <v>14</v>
      </c>
      <c r="O627" s="107" t="s">
        <v>28</v>
      </c>
    </row>
    <row r="628" spans="1:15" ht="24.65" customHeight="1" x14ac:dyDescent="0.3">
      <c r="A628" s="53">
        <f t="shared" si="16"/>
        <v>45444</v>
      </c>
      <c r="B628" s="50">
        <v>45444</v>
      </c>
      <c r="C628" s="29" t="s">
        <v>96</v>
      </c>
      <c r="D628" s="41">
        <v>4195</v>
      </c>
      <c r="E628" s="41" t="s">
        <v>6</v>
      </c>
      <c r="F628" s="44" t="s">
        <v>359</v>
      </c>
      <c r="G628" s="31" t="s">
        <v>26</v>
      </c>
      <c r="H628" s="100" t="s">
        <v>379</v>
      </c>
      <c r="I628" s="116" t="s">
        <v>367</v>
      </c>
      <c r="J628" s="116" t="s">
        <v>368</v>
      </c>
      <c r="K628" s="106">
        <v>4195</v>
      </c>
      <c r="L628" s="104" t="str">
        <f>VLOOKUP($K628,sitelist!$A:$N,14,FALSE)</f>
        <v>Small</v>
      </c>
      <c r="M628" s="106" t="s">
        <v>6</v>
      </c>
      <c r="N628" s="106">
        <v>13</v>
      </c>
      <c r="O628" s="107" t="s">
        <v>28</v>
      </c>
    </row>
    <row r="629" spans="1:15" ht="24.65" customHeight="1" x14ac:dyDescent="0.3">
      <c r="A629" s="53">
        <f t="shared" si="16"/>
        <v>45444</v>
      </c>
      <c r="B629" s="50">
        <v>45444</v>
      </c>
      <c r="C629" s="29" t="s">
        <v>301</v>
      </c>
      <c r="D629" s="41">
        <v>4078</v>
      </c>
      <c r="E629" s="42" t="s">
        <v>42</v>
      </c>
      <c r="F629" s="44" t="s">
        <v>359</v>
      </c>
      <c r="G629" s="31" t="s">
        <v>26</v>
      </c>
      <c r="H629" s="100" t="s">
        <v>379</v>
      </c>
      <c r="I629" s="116" t="s">
        <v>367</v>
      </c>
      <c r="J629" s="116" t="s">
        <v>368</v>
      </c>
      <c r="K629" s="106">
        <v>4078</v>
      </c>
      <c r="L629" s="104" t="str">
        <f>VLOOKUP($K629,sitelist!$A:$N,14,FALSE)</f>
        <v>Small</v>
      </c>
      <c r="M629" s="106" t="s">
        <v>3</v>
      </c>
      <c r="N629" s="106">
        <v>2</v>
      </c>
      <c r="O629" s="107" t="s">
        <v>28</v>
      </c>
    </row>
    <row r="630" spans="1:15" ht="24.65" customHeight="1" x14ac:dyDescent="0.3">
      <c r="A630" s="53">
        <f t="shared" si="16"/>
        <v>45444</v>
      </c>
      <c r="B630" s="50">
        <v>45444</v>
      </c>
      <c r="C630" s="29" t="s">
        <v>303</v>
      </c>
      <c r="D630" s="41">
        <v>4175</v>
      </c>
      <c r="E630" s="42" t="s">
        <v>44</v>
      </c>
      <c r="F630" s="44" t="s">
        <v>359</v>
      </c>
      <c r="G630" s="31" t="s">
        <v>26</v>
      </c>
      <c r="H630" s="100" t="s">
        <v>379</v>
      </c>
      <c r="I630" s="116" t="s">
        <v>367</v>
      </c>
      <c r="J630" s="116" t="s">
        <v>368</v>
      </c>
      <c r="K630" s="106">
        <v>4175</v>
      </c>
      <c r="L630" s="104" t="str">
        <f>VLOOKUP($K630,sitelist!$A:$N,14,FALSE)</f>
        <v>Small</v>
      </c>
      <c r="M630" s="106" t="s">
        <v>5</v>
      </c>
      <c r="N630" s="106">
        <v>11</v>
      </c>
      <c r="O630" s="107" t="s">
        <v>28</v>
      </c>
    </row>
    <row r="631" spans="1:15" ht="24.65" customHeight="1" x14ac:dyDescent="0.3">
      <c r="A631" s="53">
        <f t="shared" si="16"/>
        <v>45444</v>
      </c>
      <c r="B631" s="50">
        <v>45444</v>
      </c>
      <c r="C631" s="29" t="s">
        <v>305</v>
      </c>
      <c r="D631" s="41">
        <v>4240</v>
      </c>
      <c r="E631" s="41" t="s">
        <v>6</v>
      </c>
      <c r="F631" s="44" t="s">
        <v>359</v>
      </c>
      <c r="G631" s="31" t="s">
        <v>26</v>
      </c>
      <c r="H631" s="100" t="s">
        <v>379</v>
      </c>
      <c r="I631" s="116" t="s">
        <v>367</v>
      </c>
      <c r="J631" s="116" t="s">
        <v>368</v>
      </c>
      <c r="K631" s="106">
        <v>4240</v>
      </c>
      <c r="L631" s="104" t="str">
        <f>VLOOKUP($K631,sitelist!$A:$N,14,FALSE)</f>
        <v>Small</v>
      </c>
      <c r="M631" s="106" t="s">
        <v>6</v>
      </c>
      <c r="N631" s="106">
        <v>13</v>
      </c>
      <c r="O631" s="107" t="s">
        <v>28</v>
      </c>
    </row>
    <row r="632" spans="1:15" ht="24.65" customHeight="1" x14ac:dyDescent="0.3">
      <c r="A632" s="53">
        <f t="shared" si="16"/>
        <v>45444</v>
      </c>
      <c r="B632" s="50">
        <v>45444</v>
      </c>
      <c r="C632" s="29" t="s">
        <v>101</v>
      </c>
      <c r="D632" s="41">
        <v>4699</v>
      </c>
      <c r="E632" s="41" t="s">
        <v>6</v>
      </c>
      <c r="F632" s="44" t="s">
        <v>359</v>
      </c>
      <c r="G632" s="31" t="s">
        <v>26</v>
      </c>
      <c r="H632" s="100" t="s">
        <v>379</v>
      </c>
      <c r="I632" s="116" t="s">
        <v>367</v>
      </c>
      <c r="J632" s="116" t="s">
        <v>368</v>
      </c>
      <c r="K632" s="106">
        <v>4699</v>
      </c>
      <c r="L632" s="104" t="str">
        <f>VLOOKUP($K632,sitelist!$A:$N,14,FALSE)</f>
        <v>Small</v>
      </c>
      <c r="M632" s="106" t="s">
        <v>6</v>
      </c>
      <c r="N632" s="106">
        <v>13</v>
      </c>
      <c r="O632" s="107" t="s">
        <v>28</v>
      </c>
    </row>
    <row r="633" spans="1:15" ht="24.65" customHeight="1" x14ac:dyDescent="0.3">
      <c r="A633" s="53">
        <f t="shared" si="16"/>
        <v>45444</v>
      </c>
      <c r="B633" s="50">
        <v>45444</v>
      </c>
      <c r="C633" s="29" t="s">
        <v>81</v>
      </c>
      <c r="D633" s="41">
        <v>4088</v>
      </c>
      <c r="E633" s="42" t="s">
        <v>42</v>
      </c>
      <c r="F633" s="44" t="s">
        <v>359</v>
      </c>
      <c r="G633" s="31" t="s">
        <v>26</v>
      </c>
      <c r="H633" s="100" t="s">
        <v>379</v>
      </c>
      <c r="I633" s="116" t="s">
        <v>367</v>
      </c>
      <c r="J633" s="116" t="s">
        <v>368</v>
      </c>
      <c r="K633" s="106">
        <v>4088</v>
      </c>
      <c r="L633" s="104" t="str">
        <f>VLOOKUP($K633,sitelist!$A:$N,14,FALSE)</f>
        <v>Small</v>
      </c>
      <c r="M633" s="107" t="s">
        <v>4</v>
      </c>
      <c r="N633" s="107">
        <v>4</v>
      </c>
      <c r="O633" s="107" t="s">
        <v>28</v>
      </c>
    </row>
    <row r="634" spans="1:15" ht="24.65" customHeight="1" x14ac:dyDescent="0.3">
      <c r="A634" s="53">
        <f t="shared" si="16"/>
        <v>45444</v>
      </c>
      <c r="B634" s="50">
        <v>45444</v>
      </c>
      <c r="C634" s="29" t="s">
        <v>86</v>
      </c>
      <c r="D634" s="41">
        <v>4114</v>
      </c>
      <c r="E634" s="42" t="s">
        <v>42</v>
      </c>
      <c r="F634" s="44" t="s">
        <v>359</v>
      </c>
      <c r="G634" s="31" t="s">
        <v>26</v>
      </c>
      <c r="H634" s="100" t="s">
        <v>379</v>
      </c>
      <c r="I634" s="116" t="s">
        <v>367</v>
      </c>
      <c r="J634" s="116" t="s">
        <v>368</v>
      </c>
      <c r="K634" s="106">
        <v>4114</v>
      </c>
      <c r="L634" s="104" t="str">
        <f>VLOOKUP($K634,sitelist!$A:$N,14,FALSE)</f>
        <v>Small</v>
      </c>
      <c r="M634" s="106" t="s">
        <v>3</v>
      </c>
      <c r="N634" s="106">
        <v>2</v>
      </c>
      <c r="O634" s="107" t="s">
        <v>28</v>
      </c>
    </row>
    <row r="635" spans="1:15" ht="24.65" customHeight="1" x14ac:dyDescent="0.3">
      <c r="A635" s="53">
        <f t="shared" si="16"/>
        <v>45444</v>
      </c>
      <c r="B635" s="50">
        <v>45444</v>
      </c>
      <c r="C635" s="47" t="s">
        <v>62</v>
      </c>
      <c r="D635" s="42">
        <v>4870</v>
      </c>
      <c r="E635" s="42" t="s">
        <v>42</v>
      </c>
      <c r="F635" s="44" t="s">
        <v>359</v>
      </c>
      <c r="G635" s="30" t="s">
        <v>360</v>
      </c>
      <c r="H635" s="100" t="s">
        <v>386</v>
      </c>
      <c r="I635" s="116" t="s">
        <v>361</v>
      </c>
      <c r="J635" s="116" t="s">
        <v>362</v>
      </c>
      <c r="K635" s="107">
        <v>4870</v>
      </c>
      <c r="L635" s="104" t="str">
        <f>VLOOKUP($K635,sitelist!$A:$N,14,FALSE)</f>
        <v>Large</v>
      </c>
      <c r="M635" s="107" t="s">
        <v>15</v>
      </c>
      <c r="N635" s="107">
        <v>1</v>
      </c>
      <c r="O635" s="107" t="s">
        <v>27</v>
      </c>
    </row>
    <row r="636" spans="1:15" ht="24.65" customHeight="1" x14ac:dyDescent="0.3">
      <c r="A636" s="53">
        <f t="shared" si="16"/>
        <v>45444</v>
      </c>
      <c r="B636" s="50">
        <v>45444</v>
      </c>
      <c r="C636" s="67" t="s">
        <v>63</v>
      </c>
      <c r="D636" s="68">
        <v>4104</v>
      </c>
      <c r="E636" s="68" t="s">
        <v>42</v>
      </c>
      <c r="F636" s="69" t="s">
        <v>359</v>
      </c>
      <c r="G636" s="70" t="s">
        <v>360</v>
      </c>
      <c r="H636" s="103" t="s">
        <v>386</v>
      </c>
      <c r="I636" s="116" t="s">
        <v>361</v>
      </c>
      <c r="J636" s="116" t="s">
        <v>362</v>
      </c>
      <c r="K636" s="107">
        <v>4104</v>
      </c>
      <c r="L636" s="104" t="str">
        <f>VLOOKUP($K636,sitelist!$A:$N,14,FALSE)</f>
        <v>Large</v>
      </c>
      <c r="M636" s="107" t="s">
        <v>15</v>
      </c>
      <c r="N636" s="107">
        <v>1</v>
      </c>
      <c r="O636" s="107" t="s">
        <v>27</v>
      </c>
    </row>
    <row r="637" spans="1:15" ht="24.65" customHeight="1" x14ac:dyDescent="0.3">
      <c r="A637" s="53">
        <f t="shared" si="16"/>
        <v>45413</v>
      </c>
      <c r="B637" s="66">
        <v>45413</v>
      </c>
      <c r="C637" s="29" t="s">
        <v>127</v>
      </c>
      <c r="D637" s="41">
        <v>4101</v>
      </c>
      <c r="E637" s="42" t="s">
        <v>30</v>
      </c>
      <c r="F637" s="69" t="s">
        <v>359</v>
      </c>
      <c r="G637" s="31" t="s">
        <v>26</v>
      </c>
      <c r="H637" s="100" t="s">
        <v>379</v>
      </c>
      <c r="I637" s="116" t="s">
        <v>367</v>
      </c>
      <c r="J637" s="116" t="s">
        <v>368</v>
      </c>
      <c r="K637" s="106">
        <v>4101</v>
      </c>
      <c r="L637" s="104" t="str">
        <f>VLOOKUP($K637,sitelist!$A:$N,14,FALSE)</f>
        <v>Small</v>
      </c>
      <c r="M637" s="106" t="s">
        <v>412</v>
      </c>
      <c r="N637" s="106">
        <v>14</v>
      </c>
      <c r="O637" s="107" t="s">
        <v>28</v>
      </c>
    </row>
    <row r="638" spans="1:15" ht="24.65" customHeight="1" x14ac:dyDescent="0.3">
      <c r="A638" s="53">
        <f t="shared" ref="A638:A701" si="17">B638</f>
        <v>45413</v>
      </c>
      <c r="B638" s="66">
        <v>45413</v>
      </c>
      <c r="C638" s="29" t="s">
        <v>247</v>
      </c>
      <c r="D638" s="41">
        <v>4207</v>
      </c>
      <c r="E638" s="42" t="s">
        <v>42</v>
      </c>
      <c r="F638" s="69" t="s">
        <v>359</v>
      </c>
      <c r="G638" s="31" t="s">
        <v>26</v>
      </c>
      <c r="H638" s="100" t="s">
        <v>379</v>
      </c>
      <c r="I638" s="116" t="s">
        <v>367</v>
      </c>
      <c r="J638" s="116" t="s">
        <v>368</v>
      </c>
      <c r="K638" s="106">
        <v>4207</v>
      </c>
      <c r="L638" s="104" t="str">
        <f>VLOOKUP($K638,sitelist!$A:$N,14,FALSE)</f>
        <v>Small</v>
      </c>
      <c r="M638" s="107" t="s">
        <v>31</v>
      </c>
      <c r="N638" s="106">
        <v>3</v>
      </c>
      <c r="O638" s="107" t="s">
        <v>28</v>
      </c>
    </row>
    <row r="639" spans="1:15" ht="24.65" customHeight="1" x14ac:dyDescent="0.3">
      <c r="A639" s="53">
        <f t="shared" si="17"/>
        <v>45413</v>
      </c>
      <c r="B639" s="66">
        <v>45413</v>
      </c>
      <c r="C639" s="29" t="s">
        <v>249</v>
      </c>
      <c r="D639" s="41">
        <v>4208</v>
      </c>
      <c r="E639" s="42" t="s">
        <v>42</v>
      </c>
      <c r="F639" s="69" t="s">
        <v>359</v>
      </c>
      <c r="G639" s="31" t="s">
        <v>26</v>
      </c>
      <c r="H639" s="100" t="s">
        <v>379</v>
      </c>
      <c r="I639" s="116" t="s">
        <v>367</v>
      </c>
      <c r="J639" s="116" t="s">
        <v>368</v>
      </c>
      <c r="K639" s="106">
        <v>4208</v>
      </c>
      <c r="L639" s="104" t="str">
        <f>VLOOKUP($K639,sitelist!$A:$N,14,FALSE)</f>
        <v>Small</v>
      </c>
      <c r="M639" s="107" t="s">
        <v>31</v>
      </c>
      <c r="N639" s="106">
        <v>3</v>
      </c>
      <c r="O639" s="107" t="s">
        <v>28</v>
      </c>
    </row>
    <row r="640" spans="1:15" ht="24.65" customHeight="1" x14ac:dyDescent="0.3">
      <c r="A640" s="53">
        <f t="shared" si="17"/>
        <v>45413</v>
      </c>
      <c r="B640" s="66">
        <v>45413</v>
      </c>
      <c r="C640" s="29" t="s">
        <v>122</v>
      </c>
      <c r="D640" s="41">
        <v>4082</v>
      </c>
      <c r="E640" s="42" t="s">
        <v>42</v>
      </c>
      <c r="F640" s="69" t="s">
        <v>359</v>
      </c>
      <c r="G640" s="31" t="s">
        <v>26</v>
      </c>
      <c r="H640" s="100" t="s">
        <v>379</v>
      </c>
      <c r="I640" s="116" t="s">
        <v>367</v>
      </c>
      <c r="J640" s="116" t="s">
        <v>368</v>
      </c>
      <c r="K640" s="106">
        <v>4082</v>
      </c>
      <c r="L640" s="104" t="str">
        <f>VLOOKUP($K640,sitelist!$A:$N,14,FALSE)</f>
        <v>Small</v>
      </c>
      <c r="M640" s="106" t="s">
        <v>414</v>
      </c>
      <c r="N640" s="106">
        <v>2</v>
      </c>
      <c r="O640" s="107" t="s">
        <v>28</v>
      </c>
    </row>
    <row r="641" spans="1:15" ht="24.65" customHeight="1" x14ac:dyDescent="0.3">
      <c r="A641" s="53">
        <f t="shared" si="17"/>
        <v>45413</v>
      </c>
      <c r="B641" s="66">
        <v>45413</v>
      </c>
      <c r="C641" s="29" t="s">
        <v>91</v>
      </c>
      <c r="D641" s="41">
        <v>4163</v>
      </c>
      <c r="E641" s="42" t="s">
        <v>44</v>
      </c>
      <c r="F641" s="69" t="s">
        <v>359</v>
      </c>
      <c r="G641" s="31" t="s">
        <v>26</v>
      </c>
      <c r="H641" s="100" t="s">
        <v>379</v>
      </c>
      <c r="I641" s="116" t="s">
        <v>367</v>
      </c>
      <c r="J641" s="116" t="s">
        <v>368</v>
      </c>
      <c r="K641" s="106">
        <v>4163</v>
      </c>
      <c r="L641" s="104" t="str">
        <f>VLOOKUP($K641,sitelist!$A:$N,14,FALSE)</f>
        <v>Small</v>
      </c>
      <c r="M641" s="106" t="s">
        <v>5</v>
      </c>
      <c r="N641" s="106">
        <v>11</v>
      </c>
      <c r="O641" s="107" t="s">
        <v>28</v>
      </c>
    </row>
    <row r="642" spans="1:15" ht="24.65" customHeight="1" x14ac:dyDescent="0.3">
      <c r="A642" s="53">
        <f t="shared" si="17"/>
        <v>45413</v>
      </c>
      <c r="B642" s="66">
        <v>45413</v>
      </c>
      <c r="C642" s="29" t="s">
        <v>125</v>
      </c>
      <c r="D642" s="41">
        <v>4270</v>
      </c>
      <c r="E642" s="41" t="s">
        <v>6</v>
      </c>
      <c r="F642" s="69" t="s">
        <v>359</v>
      </c>
      <c r="G642" s="31" t="s">
        <v>26</v>
      </c>
      <c r="H642" s="100" t="s">
        <v>379</v>
      </c>
      <c r="I642" s="116" t="s">
        <v>367</v>
      </c>
      <c r="J642" s="116" t="s">
        <v>368</v>
      </c>
      <c r="K642" s="106">
        <v>4270</v>
      </c>
      <c r="L642" s="104" t="str">
        <f>VLOOKUP($K642,sitelist!$A:$N,14,FALSE)</f>
        <v>Small</v>
      </c>
      <c r="M642" s="106" t="s">
        <v>6</v>
      </c>
      <c r="N642" s="106">
        <v>13</v>
      </c>
      <c r="O642" s="107" t="s">
        <v>28</v>
      </c>
    </row>
    <row r="643" spans="1:15" ht="24.65" customHeight="1" x14ac:dyDescent="0.3">
      <c r="A643" s="53">
        <f t="shared" si="17"/>
        <v>45413</v>
      </c>
      <c r="B643" s="66">
        <v>45413</v>
      </c>
      <c r="C643" s="29" t="s">
        <v>126</v>
      </c>
      <c r="D643" s="41">
        <v>4198</v>
      </c>
      <c r="E643" s="42" t="s">
        <v>44</v>
      </c>
      <c r="F643" s="69" t="s">
        <v>359</v>
      </c>
      <c r="G643" s="31" t="s">
        <v>26</v>
      </c>
      <c r="H643" s="100" t="s">
        <v>379</v>
      </c>
      <c r="I643" s="116" t="s">
        <v>367</v>
      </c>
      <c r="J643" s="116" t="s">
        <v>368</v>
      </c>
      <c r="K643" s="106">
        <v>4198</v>
      </c>
      <c r="L643" s="104" t="str">
        <f>VLOOKUP($K643,sitelist!$A:$N,14,FALSE)</f>
        <v>Small</v>
      </c>
      <c r="M643" s="106" t="s">
        <v>5</v>
      </c>
      <c r="N643" s="106">
        <v>11</v>
      </c>
      <c r="O643" s="107" t="s">
        <v>28</v>
      </c>
    </row>
    <row r="644" spans="1:15" ht="24.65" customHeight="1" x14ac:dyDescent="0.3">
      <c r="A644" s="53">
        <f t="shared" si="17"/>
        <v>45413</v>
      </c>
      <c r="B644" s="66">
        <v>45413</v>
      </c>
      <c r="C644" s="29" t="s">
        <v>98</v>
      </c>
      <c r="D644" s="41">
        <v>4206</v>
      </c>
      <c r="E644" s="41" t="s">
        <v>6</v>
      </c>
      <c r="F644" s="69" t="s">
        <v>359</v>
      </c>
      <c r="G644" s="31" t="s">
        <v>26</v>
      </c>
      <c r="H644" s="100" t="s">
        <v>379</v>
      </c>
      <c r="I644" s="116" t="s">
        <v>367</v>
      </c>
      <c r="J644" s="116" t="s">
        <v>368</v>
      </c>
      <c r="K644" s="106">
        <v>4206</v>
      </c>
      <c r="L644" s="104" t="str">
        <f>VLOOKUP($K644,sitelist!$A:$N,14,FALSE)</f>
        <v>Small</v>
      </c>
      <c r="M644" s="106" t="s">
        <v>6</v>
      </c>
      <c r="N644" s="106">
        <v>13</v>
      </c>
      <c r="O644" s="107" t="s">
        <v>28</v>
      </c>
    </row>
    <row r="645" spans="1:15" ht="24.65" customHeight="1" x14ac:dyDescent="0.3">
      <c r="A645" s="53">
        <f t="shared" si="17"/>
        <v>45413</v>
      </c>
      <c r="B645" s="66">
        <v>45413</v>
      </c>
      <c r="C645" s="29" t="s">
        <v>128</v>
      </c>
      <c r="D645" s="41">
        <v>5533</v>
      </c>
      <c r="E645" s="41" t="s">
        <v>6</v>
      </c>
      <c r="F645" s="69" t="s">
        <v>359</v>
      </c>
      <c r="G645" s="31" t="s">
        <v>26</v>
      </c>
      <c r="H645" s="100" t="s">
        <v>379</v>
      </c>
      <c r="I645" s="116" t="s">
        <v>367</v>
      </c>
      <c r="J645" s="116" t="s">
        <v>368</v>
      </c>
      <c r="K645" s="106">
        <v>5533</v>
      </c>
      <c r="L645" s="104" t="str">
        <f>VLOOKUP($K645,sitelist!$A:$N,14,FALSE)</f>
        <v>Small</v>
      </c>
      <c r="M645" s="106" t="s">
        <v>6</v>
      </c>
      <c r="N645" s="106">
        <v>13</v>
      </c>
      <c r="O645" s="107" t="s">
        <v>28</v>
      </c>
    </row>
    <row r="646" spans="1:15" ht="24.65" customHeight="1" x14ac:dyDescent="0.3">
      <c r="A646" s="53">
        <f t="shared" si="17"/>
        <v>45413</v>
      </c>
      <c r="B646" s="66">
        <v>45413</v>
      </c>
      <c r="C646" s="29" t="s">
        <v>130</v>
      </c>
      <c r="D646" s="41">
        <v>5538</v>
      </c>
      <c r="E646" s="41" t="s">
        <v>6</v>
      </c>
      <c r="F646" s="69" t="s">
        <v>359</v>
      </c>
      <c r="G646" s="31" t="s">
        <v>26</v>
      </c>
      <c r="H646" s="100" t="s">
        <v>379</v>
      </c>
      <c r="I646" s="116" t="s">
        <v>367</v>
      </c>
      <c r="J646" s="116" t="s">
        <v>368</v>
      </c>
      <c r="K646" s="106">
        <v>5538</v>
      </c>
      <c r="L646" s="104" t="str">
        <f>VLOOKUP($K646,sitelist!$A:$N,14,FALSE)</f>
        <v>Small</v>
      </c>
      <c r="M646" s="106" t="s">
        <v>6</v>
      </c>
      <c r="N646" s="106">
        <v>13</v>
      </c>
      <c r="O646" s="107" t="s">
        <v>28</v>
      </c>
    </row>
    <row r="647" spans="1:15" ht="24.65" customHeight="1" x14ac:dyDescent="0.3">
      <c r="A647" s="53">
        <f t="shared" si="17"/>
        <v>45413</v>
      </c>
      <c r="B647" s="66">
        <v>45413</v>
      </c>
      <c r="C647" s="29" t="s">
        <v>143</v>
      </c>
      <c r="D647" s="41">
        <v>4188</v>
      </c>
      <c r="E647" s="42" t="s">
        <v>44</v>
      </c>
      <c r="F647" s="69" t="s">
        <v>359</v>
      </c>
      <c r="G647" s="31" t="s">
        <v>26</v>
      </c>
      <c r="H647" s="100" t="s">
        <v>379</v>
      </c>
      <c r="I647" s="116" t="s">
        <v>367</v>
      </c>
      <c r="J647" s="116" t="s">
        <v>368</v>
      </c>
      <c r="K647" s="106">
        <v>4188</v>
      </c>
      <c r="L647" s="104" t="str">
        <f>VLOOKUP($K647,sitelist!$A:$N,14,FALSE)</f>
        <v>Small</v>
      </c>
      <c r="M647" s="106" t="s">
        <v>5</v>
      </c>
      <c r="N647" s="106">
        <v>11</v>
      </c>
      <c r="O647" s="107" t="s">
        <v>28</v>
      </c>
    </row>
    <row r="648" spans="1:15" ht="24.65" customHeight="1" x14ac:dyDescent="0.3">
      <c r="A648" s="53">
        <f t="shared" si="17"/>
        <v>45413</v>
      </c>
      <c r="B648" s="66">
        <v>45413</v>
      </c>
      <c r="C648" s="29" t="s">
        <v>413</v>
      </c>
      <c r="D648" s="41">
        <v>4242</v>
      </c>
      <c r="E648" s="42" t="s">
        <v>67</v>
      </c>
      <c r="F648" s="69" t="s">
        <v>359</v>
      </c>
      <c r="G648" s="31" t="s">
        <v>26</v>
      </c>
      <c r="H648" s="100" t="s">
        <v>379</v>
      </c>
      <c r="I648" s="116" t="s">
        <v>367</v>
      </c>
      <c r="J648" s="116" t="s">
        <v>368</v>
      </c>
      <c r="K648" s="106">
        <v>4242</v>
      </c>
      <c r="L648" s="104" t="str">
        <f>VLOOKUP($K648,sitelist!$A:$N,14,FALSE)</f>
        <v>Small</v>
      </c>
      <c r="M648" s="106" t="s">
        <v>68</v>
      </c>
      <c r="N648" s="106">
        <v>7</v>
      </c>
      <c r="O648" s="107" t="s">
        <v>28</v>
      </c>
    </row>
    <row r="649" spans="1:15" ht="24.65" customHeight="1" x14ac:dyDescent="0.3">
      <c r="A649" s="53">
        <f t="shared" si="17"/>
        <v>45413</v>
      </c>
      <c r="B649" s="66">
        <v>45413</v>
      </c>
      <c r="C649" s="29" t="s">
        <v>154</v>
      </c>
      <c r="D649" s="41">
        <v>4181</v>
      </c>
      <c r="E649" s="42" t="s">
        <v>44</v>
      </c>
      <c r="F649" s="69" t="s">
        <v>359</v>
      </c>
      <c r="G649" s="31" t="s">
        <v>26</v>
      </c>
      <c r="H649" s="100" t="s">
        <v>379</v>
      </c>
      <c r="I649" s="116" t="s">
        <v>367</v>
      </c>
      <c r="J649" s="116" t="s">
        <v>368</v>
      </c>
      <c r="K649" s="106">
        <v>4181</v>
      </c>
      <c r="L649" s="104" t="str">
        <f>VLOOKUP($K649,sitelist!$A:$N,14,FALSE)</f>
        <v>Small</v>
      </c>
      <c r="M649" s="106" t="s">
        <v>5</v>
      </c>
      <c r="N649" s="106">
        <v>11</v>
      </c>
      <c r="O649" s="107" t="s">
        <v>28</v>
      </c>
    </row>
    <row r="650" spans="1:15" ht="24.65" customHeight="1" x14ac:dyDescent="0.3">
      <c r="A650" s="53">
        <f t="shared" si="17"/>
        <v>45413</v>
      </c>
      <c r="B650" s="66">
        <v>45413</v>
      </c>
      <c r="C650" s="29" t="s">
        <v>157</v>
      </c>
      <c r="D650" s="41">
        <v>4053</v>
      </c>
      <c r="E650" s="41" t="s">
        <v>6</v>
      </c>
      <c r="F650" s="69" t="s">
        <v>359</v>
      </c>
      <c r="G650" s="31" t="s">
        <v>26</v>
      </c>
      <c r="H650" s="100" t="s">
        <v>379</v>
      </c>
      <c r="I650" s="116" t="s">
        <v>367</v>
      </c>
      <c r="J650" s="116" t="s">
        <v>368</v>
      </c>
      <c r="K650" s="106">
        <v>4053</v>
      </c>
      <c r="L650" s="104" t="str">
        <f>VLOOKUP($K650,sitelist!$A:$N,14,FALSE)</f>
        <v>Small</v>
      </c>
      <c r="M650" s="106" t="s">
        <v>6</v>
      </c>
      <c r="N650" s="106">
        <v>13</v>
      </c>
      <c r="O650" s="107" t="s">
        <v>28</v>
      </c>
    </row>
    <row r="651" spans="1:15" ht="24.65" customHeight="1" x14ac:dyDescent="0.3">
      <c r="A651" s="53">
        <f t="shared" si="17"/>
        <v>45413</v>
      </c>
      <c r="B651" s="66">
        <v>45413</v>
      </c>
      <c r="C651" s="29" t="s">
        <v>158</v>
      </c>
      <c r="D651" s="41">
        <v>4127</v>
      </c>
      <c r="E651" s="42" t="s">
        <v>42</v>
      </c>
      <c r="F651" s="69" t="s">
        <v>359</v>
      </c>
      <c r="G651" s="31" t="s">
        <v>26</v>
      </c>
      <c r="H651" s="100" t="s">
        <v>379</v>
      </c>
      <c r="I651" s="116" t="s">
        <v>367</v>
      </c>
      <c r="J651" s="116" t="s">
        <v>368</v>
      </c>
      <c r="K651" s="106">
        <v>4127</v>
      </c>
      <c r="L651" s="104" t="str">
        <f>VLOOKUP($K651,sitelist!$A:$N,14,FALSE)</f>
        <v>Small</v>
      </c>
      <c r="M651" s="106" t="s">
        <v>414</v>
      </c>
      <c r="N651" s="106">
        <v>2</v>
      </c>
      <c r="O651" s="107" t="s">
        <v>28</v>
      </c>
    </row>
    <row r="652" spans="1:15" ht="24.65" customHeight="1" x14ac:dyDescent="0.3">
      <c r="A652" s="53">
        <f t="shared" si="17"/>
        <v>45413</v>
      </c>
      <c r="B652" s="66">
        <v>45413</v>
      </c>
      <c r="C652" s="29" t="s">
        <v>163</v>
      </c>
      <c r="D652" s="41">
        <v>4257</v>
      </c>
      <c r="E652" s="42" t="s">
        <v>30</v>
      </c>
      <c r="F652" s="69" t="s">
        <v>359</v>
      </c>
      <c r="G652" s="31" t="s">
        <v>26</v>
      </c>
      <c r="H652" s="100" t="s">
        <v>379</v>
      </c>
      <c r="I652" s="116" t="s">
        <v>367</v>
      </c>
      <c r="J652" s="116" t="s">
        <v>368</v>
      </c>
      <c r="K652" s="106">
        <v>4257</v>
      </c>
      <c r="L652" s="104" t="str">
        <f>VLOOKUP($K652,sitelist!$A:$N,14,FALSE)</f>
        <v>Small</v>
      </c>
      <c r="M652" s="106" t="s">
        <v>412</v>
      </c>
      <c r="N652" s="106">
        <v>14</v>
      </c>
      <c r="O652" s="107" t="s">
        <v>28</v>
      </c>
    </row>
    <row r="653" spans="1:15" ht="24.65" customHeight="1" x14ac:dyDescent="0.3">
      <c r="A653" s="53">
        <f t="shared" si="17"/>
        <v>45413</v>
      </c>
      <c r="B653" s="66">
        <v>45413</v>
      </c>
      <c r="C653" s="29" t="s">
        <v>173</v>
      </c>
      <c r="D653" s="41">
        <v>4367</v>
      </c>
      <c r="E653" s="42" t="s">
        <v>44</v>
      </c>
      <c r="F653" s="69" t="s">
        <v>359</v>
      </c>
      <c r="G653" s="31" t="s">
        <v>26</v>
      </c>
      <c r="H653" s="100" t="s">
        <v>379</v>
      </c>
      <c r="I653" s="116" t="s">
        <v>367</v>
      </c>
      <c r="J653" s="116" t="s">
        <v>368</v>
      </c>
      <c r="K653" s="106">
        <v>4367</v>
      </c>
      <c r="L653" s="104" t="str">
        <f>VLOOKUP($K653,sitelist!$A:$N,14,FALSE)</f>
        <v>Small</v>
      </c>
      <c r="M653" s="106" t="s">
        <v>32</v>
      </c>
      <c r="N653" s="106">
        <v>9</v>
      </c>
      <c r="O653" s="107" t="s">
        <v>28</v>
      </c>
    </row>
    <row r="654" spans="1:15" ht="24.65" customHeight="1" x14ac:dyDescent="0.3">
      <c r="A654" s="53">
        <f t="shared" si="17"/>
        <v>45413</v>
      </c>
      <c r="B654" s="66">
        <v>45413</v>
      </c>
      <c r="C654" s="29" t="s">
        <v>209</v>
      </c>
      <c r="D654" s="41">
        <v>4194</v>
      </c>
      <c r="E654" s="42" t="s">
        <v>44</v>
      </c>
      <c r="F654" s="69" t="s">
        <v>359</v>
      </c>
      <c r="G654" s="31" t="s">
        <v>26</v>
      </c>
      <c r="H654" s="100" t="s">
        <v>379</v>
      </c>
      <c r="I654" s="116" t="s">
        <v>367</v>
      </c>
      <c r="J654" s="116" t="s">
        <v>368</v>
      </c>
      <c r="K654" s="106">
        <v>4194</v>
      </c>
      <c r="L654" s="104" t="str">
        <f>VLOOKUP($K654,sitelist!$A:$N,14,FALSE)</f>
        <v>Small</v>
      </c>
      <c r="M654" s="106" t="s">
        <v>5</v>
      </c>
      <c r="N654" s="106">
        <v>11</v>
      </c>
      <c r="O654" s="107" t="s">
        <v>28</v>
      </c>
    </row>
    <row r="655" spans="1:15" ht="24.65" customHeight="1" x14ac:dyDescent="0.3">
      <c r="A655" s="53">
        <f t="shared" si="17"/>
        <v>45413</v>
      </c>
      <c r="B655" s="66">
        <v>45413</v>
      </c>
      <c r="C655" s="29" t="s">
        <v>99</v>
      </c>
      <c r="D655" s="41">
        <v>4250</v>
      </c>
      <c r="E655" s="41" t="s">
        <v>6</v>
      </c>
      <c r="F655" s="69" t="s">
        <v>359</v>
      </c>
      <c r="G655" s="31" t="s">
        <v>26</v>
      </c>
      <c r="H655" s="100" t="s">
        <v>379</v>
      </c>
      <c r="I655" s="116" t="s">
        <v>367</v>
      </c>
      <c r="J655" s="116" t="s">
        <v>368</v>
      </c>
      <c r="K655" s="106">
        <v>4250</v>
      </c>
      <c r="L655" s="104" t="str">
        <f>VLOOKUP($K655,sitelist!$A:$N,14,FALSE)</f>
        <v>Small</v>
      </c>
      <c r="M655" s="106" t="s">
        <v>6</v>
      </c>
      <c r="N655" s="106">
        <v>13</v>
      </c>
      <c r="O655" s="107" t="s">
        <v>28</v>
      </c>
    </row>
    <row r="656" spans="1:15" ht="24.65" customHeight="1" x14ac:dyDescent="0.3">
      <c r="A656" s="53">
        <f t="shared" si="17"/>
        <v>45413</v>
      </c>
      <c r="B656" s="66">
        <v>45413</v>
      </c>
      <c r="C656" s="29" t="s">
        <v>94</v>
      </c>
      <c r="D656" s="41">
        <v>4185</v>
      </c>
      <c r="E656" s="41" t="s">
        <v>6</v>
      </c>
      <c r="F656" s="69" t="s">
        <v>359</v>
      </c>
      <c r="G656" s="31" t="s">
        <v>26</v>
      </c>
      <c r="H656" s="100" t="s">
        <v>379</v>
      </c>
      <c r="I656" s="116" t="s">
        <v>367</v>
      </c>
      <c r="J656" s="116" t="s">
        <v>368</v>
      </c>
      <c r="K656" s="106">
        <v>4185</v>
      </c>
      <c r="L656" s="104" t="str">
        <f>VLOOKUP($K656,sitelist!$A:$N,14,FALSE)</f>
        <v>Small</v>
      </c>
      <c r="M656" s="106" t="s">
        <v>6</v>
      </c>
      <c r="N656" s="106">
        <v>13</v>
      </c>
      <c r="O656" s="107" t="s">
        <v>28</v>
      </c>
    </row>
    <row r="657" spans="1:15" ht="24.65" customHeight="1" x14ac:dyDescent="0.3">
      <c r="A657" s="53">
        <f t="shared" si="17"/>
        <v>45413</v>
      </c>
      <c r="B657" s="66">
        <v>45413</v>
      </c>
      <c r="C657" s="29" t="s">
        <v>74</v>
      </c>
      <c r="D657" s="41">
        <v>4115</v>
      </c>
      <c r="E657" s="42" t="s">
        <v>42</v>
      </c>
      <c r="F657" s="69" t="s">
        <v>359</v>
      </c>
      <c r="G657" s="31" t="s">
        <v>26</v>
      </c>
      <c r="H657" s="100" t="s">
        <v>379</v>
      </c>
      <c r="I657" s="116" t="s">
        <v>367</v>
      </c>
      <c r="J657" s="116" t="s">
        <v>368</v>
      </c>
      <c r="K657" s="106">
        <v>4115</v>
      </c>
      <c r="L657" s="104" t="str">
        <f>VLOOKUP($K657,sitelist!$A:$N,14,FALSE)</f>
        <v>Small</v>
      </c>
      <c r="M657" s="106" t="s">
        <v>3</v>
      </c>
      <c r="N657" s="106">
        <v>2</v>
      </c>
      <c r="O657" s="107" t="s">
        <v>28</v>
      </c>
    </row>
    <row r="658" spans="1:15" ht="24.65" customHeight="1" x14ac:dyDescent="0.3">
      <c r="A658" s="53">
        <f t="shared" si="17"/>
        <v>45413</v>
      </c>
      <c r="B658" s="66">
        <v>45413</v>
      </c>
      <c r="C658" s="29" t="s">
        <v>229</v>
      </c>
      <c r="D658" s="41">
        <v>4201</v>
      </c>
      <c r="E658" s="41" t="s">
        <v>6</v>
      </c>
      <c r="F658" s="69" t="s">
        <v>359</v>
      </c>
      <c r="G658" s="31" t="s">
        <v>26</v>
      </c>
      <c r="H658" s="100" t="s">
        <v>379</v>
      </c>
      <c r="I658" s="116" t="s">
        <v>367</v>
      </c>
      <c r="J658" s="116" t="s">
        <v>368</v>
      </c>
      <c r="K658" s="106">
        <v>4201</v>
      </c>
      <c r="L658" s="104" t="str">
        <f>VLOOKUP($K658,sitelist!$A:$N,14,FALSE)</f>
        <v>Small</v>
      </c>
      <c r="M658" s="106" t="s">
        <v>6</v>
      </c>
      <c r="N658" s="106">
        <v>13</v>
      </c>
      <c r="O658" s="107" t="s">
        <v>28</v>
      </c>
    </row>
    <row r="659" spans="1:15" ht="24.65" customHeight="1" x14ac:dyDescent="0.3">
      <c r="A659" s="53">
        <f t="shared" si="17"/>
        <v>45413</v>
      </c>
      <c r="B659" s="66">
        <v>45413</v>
      </c>
      <c r="C659" s="29" t="s">
        <v>231</v>
      </c>
      <c r="D659" s="41">
        <v>4202</v>
      </c>
      <c r="E659" s="41" t="s">
        <v>6</v>
      </c>
      <c r="F659" s="69" t="s">
        <v>359</v>
      </c>
      <c r="G659" s="31" t="s">
        <v>26</v>
      </c>
      <c r="H659" s="100" t="s">
        <v>379</v>
      </c>
      <c r="I659" s="116" t="s">
        <v>367</v>
      </c>
      <c r="J659" s="116" t="s">
        <v>368</v>
      </c>
      <c r="K659" s="106">
        <v>4202</v>
      </c>
      <c r="L659" s="104" t="str">
        <f>VLOOKUP($K659,sitelist!$A:$N,14,FALSE)</f>
        <v>Small</v>
      </c>
      <c r="M659" s="106" t="s">
        <v>6</v>
      </c>
      <c r="N659" s="106">
        <v>13</v>
      </c>
      <c r="O659" s="107" t="s">
        <v>28</v>
      </c>
    </row>
    <row r="660" spans="1:15" ht="24.65" customHeight="1" x14ac:dyDescent="0.3">
      <c r="A660" s="53">
        <f t="shared" si="17"/>
        <v>45413</v>
      </c>
      <c r="B660" s="66">
        <v>45413</v>
      </c>
      <c r="C660" s="29" t="s">
        <v>232</v>
      </c>
      <c r="D660" s="41">
        <v>4187</v>
      </c>
      <c r="E660" s="41" t="s">
        <v>6</v>
      </c>
      <c r="F660" s="69" t="s">
        <v>359</v>
      </c>
      <c r="G660" s="31" t="s">
        <v>26</v>
      </c>
      <c r="H660" s="100" t="s">
        <v>379</v>
      </c>
      <c r="I660" s="116" t="s">
        <v>367</v>
      </c>
      <c r="J660" s="116" t="s">
        <v>368</v>
      </c>
      <c r="K660" s="106">
        <v>4187</v>
      </c>
      <c r="L660" s="104" t="str">
        <f>VLOOKUP($K660,sitelist!$A:$N,14,FALSE)</f>
        <v>Small</v>
      </c>
      <c r="M660" s="106" t="s">
        <v>6</v>
      </c>
      <c r="N660" s="106">
        <v>13</v>
      </c>
      <c r="O660" s="107" t="s">
        <v>28</v>
      </c>
    </row>
    <row r="661" spans="1:15" ht="24.65" customHeight="1" x14ac:dyDescent="0.3">
      <c r="A661" s="53">
        <f t="shared" si="17"/>
        <v>45413</v>
      </c>
      <c r="B661" s="66">
        <v>45413</v>
      </c>
      <c r="C661" s="29" t="s">
        <v>238</v>
      </c>
      <c r="D661" s="41">
        <v>4182</v>
      </c>
      <c r="E661" s="42" t="s">
        <v>30</v>
      </c>
      <c r="F661" s="69" t="s">
        <v>359</v>
      </c>
      <c r="G661" s="31" t="s">
        <v>26</v>
      </c>
      <c r="H661" s="100" t="s">
        <v>379</v>
      </c>
      <c r="I661" s="116" t="s">
        <v>367</v>
      </c>
      <c r="J661" s="116" t="s">
        <v>368</v>
      </c>
      <c r="K661" s="106">
        <v>4182</v>
      </c>
      <c r="L661" s="104" t="str">
        <f>VLOOKUP($K661,sitelist!$A:$N,14,FALSE)</f>
        <v>Small</v>
      </c>
      <c r="M661" s="106" t="s">
        <v>412</v>
      </c>
      <c r="N661" s="106">
        <v>14</v>
      </c>
      <c r="O661" s="107" t="s">
        <v>28</v>
      </c>
    </row>
    <row r="662" spans="1:15" ht="24.65" customHeight="1" x14ac:dyDescent="0.3">
      <c r="A662" s="53">
        <f t="shared" si="17"/>
        <v>45413</v>
      </c>
      <c r="B662" s="66">
        <v>45413</v>
      </c>
      <c r="C662" s="29" t="s">
        <v>102</v>
      </c>
      <c r="D662" s="41">
        <v>4823</v>
      </c>
      <c r="E662" s="42" t="s">
        <v>30</v>
      </c>
      <c r="F662" s="69" t="s">
        <v>359</v>
      </c>
      <c r="G662" s="31" t="s">
        <v>26</v>
      </c>
      <c r="H662" s="100" t="s">
        <v>379</v>
      </c>
      <c r="I662" s="116" t="s">
        <v>367</v>
      </c>
      <c r="J662" s="116" t="s">
        <v>368</v>
      </c>
      <c r="K662" s="106">
        <v>4823</v>
      </c>
      <c r="L662" s="104" t="str">
        <f>VLOOKUP($K662,sitelist!$A:$N,14,FALSE)</f>
        <v>Small</v>
      </c>
      <c r="M662" s="106" t="s">
        <v>412</v>
      </c>
      <c r="N662" s="106">
        <v>14</v>
      </c>
      <c r="O662" s="107" t="s">
        <v>28</v>
      </c>
    </row>
    <row r="663" spans="1:15" ht="24.65" customHeight="1" x14ac:dyDescent="0.3">
      <c r="A663" s="53">
        <f t="shared" si="17"/>
        <v>45413</v>
      </c>
      <c r="B663" s="66">
        <v>45413</v>
      </c>
      <c r="C663" s="29" t="s">
        <v>242</v>
      </c>
      <c r="D663" s="41">
        <v>4820</v>
      </c>
      <c r="E663" s="42" t="s">
        <v>30</v>
      </c>
      <c r="F663" s="69" t="s">
        <v>359</v>
      </c>
      <c r="G663" s="31" t="s">
        <v>26</v>
      </c>
      <c r="H663" s="100" t="s">
        <v>379</v>
      </c>
      <c r="I663" s="116" t="s">
        <v>367</v>
      </c>
      <c r="J663" s="116" t="s">
        <v>368</v>
      </c>
      <c r="K663" s="106">
        <v>4820</v>
      </c>
      <c r="L663" s="104" t="str">
        <f>VLOOKUP($K663,sitelist!$A:$N,14,FALSE)</f>
        <v>Small</v>
      </c>
      <c r="M663" s="106" t="s">
        <v>412</v>
      </c>
      <c r="N663" s="106">
        <v>14</v>
      </c>
      <c r="O663" s="107" t="s">
        <v>28</v>
      </c>
    </row>
    <row r="664" spans="1:15" ht="24.65" customHeight="1" x14ac:dyDescent="0.3">
      <c r="A664" s="53">
        <f t="shared" si="17"/>
        <v>45413</v>
      </c>
      <c r="B664" s="66">
        <v>45413</v>
      </c>
      <c r="C664" s="29" t="s">
        <v>243</v>
      </c>
      <c r="D664" s="41">
        <v>3920</v>
      </c>
      <c r="E664" s="41" t="s">
        <v>6</v>
      </c>
      <c r="F664" s="69" t="s">
        <v>359</v>
      </c>
      <c r="G664" s="31" t="s">
        <v>26</v>
      </c>
      <c r="H664" s="100" t="s">
        <v>379</v>
      </c>
      <c r="I664" s="116" t="s">
        <v>367</v>
      </c>
      <c r="J664" s="116" t="s">
        <v>368</v>
      </c>
      <c r="K664" s="106">
        <v>3920</v>
      </c>
      <c r="L664" s="104" t="str">
        <f>VLOOKUP($K664,sitelist!$A:$N,14,FALSE)</f>
        <v>Small</v>
      </c>
      <c r="M664" s="106" t="s">
        <v>6</v>
      </c>
      <c r="N664" s="106">
        <v>13</v>
      </c>
      <c r="O664" s="107" t="s">
        <v>28</v>
      </c>
    </row>
    <row r="665" spans="1:15" ht="24.65" customHeight="1" x14ac:dyDescent="0.3">
      <c r="A665" s="53">
        <f t="shared" si="17"/>
        <v>45413</v>
      </c>
      <c r="B665" s="66">
        <v>45413</v>
      </c>
      <c r="C665" s="29" t="s">
        <v>245</v>
      </c>
      <c r="D665" s="41">
        <v>4768</v>
      </c>
      <c r="E665" s="41" t="s">
        <v>6</v>
      </c>
      <c r="F665" s="69" t="s">
        <v>359</v>
      </c>
      <c r="G665" s="31" t="s">
        <v>26</v>
      </c>
      <c r="H665" s="100" t="s">
        <v>379</v>
      </c>
      <c r="I665" s="116" t="s">
        <v>367</v>
      </c>
      <c r="J665" s="116" t="s">
        <v>368</v>
      </c>
      <c r="K665" s="106">
        <v>4768</v>
      </c>
      <c r="L665" s="104" t="str">
        <f>VLOOKUP($K665,sitelist!$A:$N,14,FALSE)</f>
        <v>Small</v>
      </c>
      <c r="M665" s="106" t="s">
        <v>6</v>
      </c>
      <c r="N665" s="106">
        <v>13</v>
      </c>
      <c r="O665" s="107" t="s">
        <v>28</v>
      </c>
    </row>
    <row r="666" spans="1:15" ht="24.65" customHeight="1" x14ac:dyDescent="0.3">
      <c r="A666" s="53">
        <f t="shared" si="17"/>
        <v>45413</v>
      </c>
      <c r="B666" s="66">
        <v>45413</v>
      </c>
      <c r="C666" s="29" t="s">
        <v>246</v>
      </c>
      <c r="D666" s="41">
        <v>4769</v>
      </c>
      <c r="E666" s="41" t="s">
        <v>6</v>
      </c>
      <c r="F666" s="69" t="s">
        <v>359</v>
      </c>
      <c r="G666" s="31" t="s">
        <v>26</v>
      </c>
      <c r="H666" s="100" t="s">
        <v>379</v>
      </c>
      <c r="I666" s="116" t="s">
        <v>367</v>
      </c>
      <c r="J666" s="116" t="s">
        <v>368</v>
      </c>
      <c r="K666" s="106">
        <v>4769</v>
      </c>
      <c r="L666" s="104" t="str">
        <f>VLOOKUP($K666,sitelist!$A:$N,14,FALSE)</f>
        <v>Small</v>
      </c>
      <c r="M666" s="106" t="s">
        <v>6</v>
      </c>
      <c r="N666" s="106">
        <v>13</v>
      </c>
      <c r="O666" s="107" t="s">
        <v>28</v>
      </c>
    </row>
    <row r="667" spans="1:15" ht="24.65" customHeight="1" x14ac:dyDescent="0.3">
      <c r="A667" s="53">
        <f t="shared" si="17"/>
        <v>45413</v>
      </c>
      <c r="B667" s="66">
        <v>45413</v>
      </c>
      <c r="C667" s="29" t="s">
        <v>275</v>
      </c>
      <c r="D667" s="41">
        <v>4196</v>
      </c>
      <c r="E667" s="42" t="s">
        <v>30</v>
      </c>
      <c r="F667" s="69" t="s">
        <v>359</v>
      </c>
      <c r="G667" s="31" t="s">
        <v>26</v>
      </c>
      <c r="H667" s="100" t="s">
        <v>379</v>
      </c>
      <c r="I667" s="116" t="s">
        <v>367</v>
      </c>
      <c r="J667" s="116" t="s">
        <v>368</v>
      </c>
      <c r="K667" s="106">
        <v>4196</v>
      </c>
      <c r="L667" s="104" t="str">
        <f>VLOOKUP($K667,sitelist!$A:$N,14,FALSE)</f>
        <v>Small</v>
      </c>
      <c r="M667" s="106" t="s">
        <v>412</v>
      </c>
      <c r="N667" s="106">
        <v>14</v>
      </c>
      <c r="O667" s="107" t="s">
        <v>28</v>
      </c>
    </row>
    <row r="668" spans="1:15" ht="24.65" customHeight="1" x14ac:dyDescent="0.3">
      <c r="A668" s="53">
        <f t="shared" si="17"/>
        <v>45413</v>
      </c>
      <c r="B668" s="66">
        <v>45413</v>
      </c>
      <c r="C668" s="29" t="s">
        <v>280</v>
      </c>
      <c r="D668" s="41">
        <v>4124</v>
      </c>
      <c r="E668" s="42" t="s">
        <v>30</v>
      </c>
      <c r="F668" s="69" t="s">
        <v>359</v>
      </c>
      <c r="G668" s="31" t="s">
        <v>26</v>
      </c>
      <c r="H668" s="100" t="s">
        <v>379</v>
      </c>
      <c r="I668" s="116" t="s">
        <v>367</v>
      </c>
      <c r="J668" s="116" t="s">
        <v>368</v>
      </c>
      <c r="K668" s="106">
        <v>4124</v>
      </c>
      <c r="L668" s="104" t="str">
        <f>VLOOKUP($K668,sitelist!$A:$N,14,FALSE)</f>
        <v>Small</v>
      </c>
      <c r="M668" s="106" t="s">
        <v>412</v>
      </c>
      <c r="N668" s="106">
        <v>14</v>
      </c>
      <c r="O668" s="107" t="s">
        <v>28</v>
      </c>
    </row>
    <row r="669" spans="1:15" ht="24.65" customHeight="1" x14ac:dyDescent="0.3">
      <c r="A669" s="53">
        <f t="shared" si="17"/>
        <v>45413</v>
      </c>
      <c r="B669" s="66">
        <v>45413</v>
      </c>
      <c r="C669" s="29" t="s">
        <v>87</v>
      </c>
      <c r="D669" s="41">
        <v>4126</v>
      </c>
      <c r="E669" s="42" t="s">
        <v>30</v>
      </c>
      <c r="F669" s="69" t="s">
        <v>359</v>
      </c>
      <c r="G669" s="31" t="s">
        <v>26</v>
      </c>
      <c r="H669" s="100" t="s">
        <v>379</v>
      </c>
      <c r="I669" s="116" t="s">
        <v>367</v>
      </c>
      <c r="J669" s="116" t="s">
        <v>368</v>
      </c>
      <c r="K669" s="106">
        <v>4126</v>
      </c>
      <c r="L669" s="104" t="str">
        <f>VLOOKUP($K669,sitelist!$A:$N,14,FALSE)</f>
        <v>Small</v>
      </c>
      <c r="M669" s="106" t="s">
        <v>412</v>
      </c>
      <c r="N669" s="106">
        <v>14</v>
      </c>
      <c r="O669" s="107" t="s">
        <v>28</v>
      </c>
    </row>
    <row r="670" spans="1:15" ht="24.65" customHeight="1" x14ac:dyDescent="0.3">
      <c r="A670" s="53">
        <f t="shared" si="17"/>
        <v>45413</v>
      </c>
      <c r="B670" s="66">
        <v>45413</v>
      </c>
      <c r="C670" s="29" t="s">
        <v>285</v>
      </c>
      <c r="D670" s="41">
        <v>4166</v>
      </c>
      <c r="E670" s="42" t="s">
        <v>30</v>
      </c>
      <c r="F670" s="69" t="s">
        <v>359</v>
      </c>
      <c r="G670" s="31" t="s">
        <v>26</v>
      </c>
      <c r="H670" s="100" t="s">
        <v>379</v>
      </c>
      <c r="I670" s="116" t="s">
        <v>367</v>
      </c>
      <c r="J670" s="116" t="s">
        <v>368</v>
      </c>
      <c r="K670" s="106">
        <v>4166</v>
      </c>
      <c r="L670" s="104" t="str">
        <f>VLOOKUP($K670,sitelist!$A:$N,14,FALSE)</f>
        <v>Small</v>
      </c>
      <c r="M670" s="106" t="s">
        <v>412</v>
      </c>
      <c r="N670" s="106">
        <v>14</v>
      </c>
      <c r="O670" s="107" t="s">
        <v>28</v>
      </c>
    </row>
    <row r="671" spans="1:15" ht="24.65" customHeight="1" x14ac:dyDescent="0.3">
      <c r="A671" s="53">
        <f t="shared" si="17"/>
        <v>45413</v>
      </c>
      <c r="B671" s="66">
        <v>45413</v>
      </c>
      <c r="C671" s="29" t="s">
        <v>97</v>
      </c>
      <c r="D671" s="41">
        <v>4203</v>
      </c>
      <c r="E671" s="41" t="s">
        <v>6</v>
      </c>
      <c r="F671" s="69" t="s">
        <v>359</v>
      </c>
      <c r="G671" s="31" t="s">
        <v>26</v>
      </c>
      <c r="H671" s="100" t="s">
        <v>379</v>
      </c>
      <c r="I671" s="116" t="s">
        <v>367</v>
      </c>
      <c r="J671" s="116" t="s">
        <v>368</v>
      </c>
      <c r="K671" s="106">
        <v>4203</v>
      </c>
      <c r="L671" s="104" t="str">
        <f>VLOOKUP($K671,sitelist!$A:$N,14,FALSE)</f>
        <v>Small</v>
      </c>
      <c r="M671" s="106" t="s">
        <v>6</v>
      </c>
      <c r="N671" s="106">
        <v>13</v>
      </c>
      <c r="O671" s="107" t="s">
        <v>28</v>
      </c>
    </row>
    <row r="672" spans="1:15" ht="24.65" customHeight="1" x14ac:dyDescent="0.3">
      <c r="A672" s="53">
        <f t="shared" si="17"/>
        <v>45413</v>
      </c>
      <c r="B672" s="66">
        <v>45413</v>
      </c>
      <c r="C672" s="29" t="s">
        <v>296</v>
      </c>
      <c r="D672" s="41">
        <v>4137</v>
      </c>
      <c r="E672" s="42" t="s">
        <v>30</v>
      </c>
      <c r="F672" s="69" t="s">
        <v>359</v>
      </c>
      <c r="G672" s="31" t="s">
        <v>26</v>
      </c>
      <c r="H672" s="100" t="s">
        <v>379</v>
      </c>
      <c r="I672" s="116" t="s">
        <v>367</v>
      </c>
      <c r="J672" s="116" t="s">
        <v>368</v>
      </c>
      <c r="K672" s="106">
        <v>4137</v>
      </c>
      <c r="L672" s="104" t="str">
        <f>VLOOKUP($K672,sitelist!$A:$N,14,FALSE)</f>
        <v>Small</v>
      </c>
      <c r="M672" s="106" t="s">
        <v>412</v>
      </c>
      <c r="N672" s="106">
        <v>14</v>
      </c>
      <c r="O672" s="107" t="s">
        <v>28</v>
      </c>
    </row>
    <row r="673" spans="1:15" ht="24.65" customHeight="1" x14ac:dyDescent="0.3">
      <c r="A673" s="53">
        <f t="shared" si="17"/>
        <v>45413</v>
      </c>
      <c r="B673" s="66">
        <v>45413</v>
      </c>
      <c r="C673" s="29" t="s">
        <v>96</v>
      </c>
      <c r="D673" s="41">
        <v>4195</v>
      </c>
      <c r="E673" s="41" t="s">
        <v>6</v>
      </c>
      <c r="F673" s="69" t="s">
        <v>359</v>
      </c>
      <c r="G673" s="31" t="s">
        <v>26</v>
      </c>
      <c r="H673" s="100" t="s">
        <v>379</v>
      </c>
      <c r="I673" s="116" t="s">
        <v>367</v>
      </c>
      <c r="J673" s="116" t="s">
        <v>368</v>
      </c>
      <c r="K673" s="106">
        <v>4195</v>
      </c>
      <c r="L673" s="104" t="str">
        <f>VLOOKUP($K673,sitelist!$A:$N,14,FALSE)</f>
        <v>Small</v>
      </c>
      <c r="M673" s="106" t="s">
        <v>6</v>
      </c>
      <c r="N673" s="106">
        <v>13</v>
      </c>
      <c r="O673" s="107" t="s">
        <v>28</v>
      </c>
    </row>
    <row r="674" spans="1:15" ht="24.65" customHeight="1" x14ac:dyDescent="0.3">
      <c r="A674" s="53">
        <f t="shared" si="17"/>
        <v>45413</v>
      </c>
      <c r="B674" s="66">
        <v>45413</v>
      </c>
      <c r="C674" s="29" t="s">
        <v>301</v>
      </c>
      <c r="D674" s="41">
        <v>4078</v>
      </c>
      <c r="E674" s="42" t="s">
        <v>42</v>
      </c>
      <c r="F674" s="69" t="s">
        <v>359</v>
      </c>
      <c r="G674" s="31" t="s">
        <v>26</v>
      </c>
      <c r="H674" s="100" t="s">
        <v>379</v>
      </c>
      <c r="I674" s="116" t="s">
        <v>367</v>
      </c>
      <c r="J674" s="116" t="s">
        <v>368</v>
      </c>
      <c r="K674" s="106">
        <v>4078</v>
      </c>
      <c r="L674" s="104" t="str">
        <f>VLOOKUP($K674,sitelist!$A:$N,14,FALSE)</f>
        <v>Small</v>
      </c>
      <c r="M674" s="106" t="s">
        <v>3</v>
      </c>
      <c r="N674" s="106">
        <v>2</v>
      </c>
      <c r="O674" s="107" t="s">
        <v>28</v>
      </c>
    </row>
    <row r="675" spans="1:15" ht="24.65" customHeight="1" x14ac:dyDescent="0.3">
      <c r="A675" s="53">
        <f t="shared" si="17"/>
        <v>45413</v>
      </c>
      <c r="B675" s="66">
        <v>45413</v>
      </c>
      <c r="C675" s="29" t="s">
        <v>303</v>
      </c>
      <c r="D675" s="41">
        <v>4175</v>
      </c>
      <c r="E675" s="42" t="s">
        <v>44</v>
      </c>
      <c r="F675" s="69" t="s">
        <v>359</v>
      </c>
      <c r="G675" s="31" t="s">
        <v>26</v>
      </c>
      <c r="H675" s="100" t="s">
        <v>379</v>
      </c>
      <c r="I675" s="116" t="s">
        <v>367</v>
      </c>
      <c r="J675" s="116" t="s">
        <v>368</v>
      </c>
      <c r="K675" s="106">
        <v>4175</v>
      </c>
      <c r="L675" s="104" t="str">
        <f>VLOOKUP($K675,sitelist!$A:$N,14,FALSE)</f>
        <v>Small</v>
      </c>
      <c r="M675" s="106" t="s">
        <v>5</v>
      </c>
      <c r="N675" s="106">
        <v>11</v>
      </c>
      <c r="O675" s="107" t="s">
        <v>28</v>
      </c>
    </row>
    <row r="676" spans="1:15" ht="24.65" customHeight="1" x14ac:dyDescent="0.3">
      <c r="A676" s="53">
        <f t="shared" si="17"/>
        <v>45413</v>
      </c>
      <c r="B676" s="66">
        <v>45413</v>
      </c>
      <c r="C676" s="29" t="s">
        <v>305</v>
      </c>
      <c r="D676" s="41">
        <v>4240</v>
      </c>
      <c r="E676" s="41" t="s">
        <v>6</v>
      </c>
      <c r="F676" s="69" t="s">
        <v>359</v>
      </c>
      <c r="G676" s="31" t="s">
        <v>26</v>
      </c>
      <c r="H676" s="100" t="s">
        <v>379</v>
      </c>
      <c r="I676" s="116" t="s">
        <v>367</v>
      </c>
      <c r="J676" s="116" t="s">
        <v>368</v>
      </c>
      <c r="K676" s="106">
        <v>4240</v>
      </c>
      <c r="L676" s="104" t="str">
        <f>VLOOKUP($K676,sitelist!$A:$N,14,FALSE)</f>
        <v>Small</v>
      </c>
      <c r="M676" s="106" t="s">
        <v>6</v>
      </c>
      <c r="N676" s="106">
        <v>13</v>
      </c>
      <c r="O676" s="107" t="s">
        <v>28</v>
      </c>
    </row>
    <row r="677" spans="1:15" ht="24.65" customHeight="1" x14ac:dyDescent="0.3">
      <c r="A677" s="53">
        <f t="shared" si="17"/>
        <v>45413</v>
      </c>
      <c r="B677" s="66">
        <v>45413</v>
      </c>
      <c r="C677" s="29" t="s">
        <v>101</v>
      </c>
      <c r="D677" s="41">
        <v>4699</v>
      </c>
      <c r="E677" s="41" t="s">
        <v>6</v>
      </c>
      <c r="F677" s="69" t="s">
        <v>359</v>
      </c>
      <c r="G677" s="31" t="s">
        <v>26</v>
      </c>
      <c r="H677" s="100" t="s">
        <v>379</v>
      </c>
      <c r="I677" s="116" t="s">
        <v>367</v>
      </c>
      <c r="J677" s="116" t="s">
        <v>368</v>
      </c>
      <c r="K677" s="106">
        <v>4699</v>
      </c>
      <c r="L677" s="104" t="str">
        <f>VLOOKUP($K677,sitelist!$A:$N,14,FALSE)</f>
        <v>Small</v>
      </c>
      <c r="M677" s="106" t="s">
        <v>6</v>
      </c>
      <c r="N677" s="106">
        <v>13</v>
      </c>
      <c r="O677" s="107" t="s">
        <v>28</v>
      </c>
    </row>
    <row r="678" spans="1:15" ht="24.65" customHeight="1" x14ac:dyDescent="0.3">
      <c r="A678" s="53">
        <f t="shared" si="17"/>
        <v>45413</v>
      </c>
      <c r="B678" s="66">
        <v>45413</v>
      </c>
      <c r="C678" s="29" t="s">
        <v>81</v>
      </c>
      <c r="D678" s="41">
        <v>4088</v>
      </c>
      <c r="E678" s="42" t="s">
        <v>42</v>
      </c>
      <c r="F678" s="69" t="s">
        <v>359</v>
      </c>
      <c r="G678" s="31" t="s">
        <v>26</v>
      </c>
      <c r="H678" s="100" t="s">
        <v>379</v>
      </c>
      <c r="I678" s="116" t="s">
        <v>367</v>
      </c>
      <c r="J678" s="116" t="s">
        <v>368</v>
      </c>
      <c r="K678" s="106">
        <v>4088</v>
      </c>
      <c r="L678" s="104" t="str">
        <f>VLOOKUP($K678,sitelist!$A:$N,14,FALSE)</f>
        <v>Small</v>
      </c>
      <c r="M678" s="107" t="s">
        <v>4</v>
      </c>
      <c r="N678" s="107">
        <v>4</v>
      </c>
      <c r="O678" s="107" t="s">
        <v>28</v>
      </c>
    </row>
    <row r="679" spans="1:15" ht="24.65" customHeight="1" x14ac:dyDescent="0.3">
      <c r="A679" s="53">
        <f t="shared" si="17"/>
        <v>45413</v>
      </c>
      <c r="B679" s="66">
        <v>45413</v>
      </c>
      <c r="C679" s="29" t="s">
        <v>86</v>
      </c>
      <c r="D679" s="41">
        <v>4114</v>
      </c>
      <c r="E679" s="42" t="s">
        <v>42</v>
      </c>
      <c r="F679" s="69" t="s">
        <v>359</v>
      </c>
      <c r="G679" s="31" t="s">
        <v>26</v>
      </c>
      <c r="H679" s="100" t="s">
        <v>379</v>
      </c>
      <c r="I679" s="116" t="s">
        <v>367</v>
      </c>
      <c r="J679" s="116" t="s">
        <v>368</v>
      </c>
      <c r="K679" s="106">
        <v>4114</v>
      </c>
      <c r="L679" s="104" t="str">
        <f>VLOOKUP($K679,sitelist!$A:$N,14,FALSE)</f>
        <v>Small</v>
      </c>
      <c r="M679" s="106" t="s">
        <v>3</v>
      </c>
      <c r="N679" s="106">
        <v>2</v>
      </c>
      <c r="O679" s="107" t="s">
        <v>28</v>
      </c>
    </row>
    <row r="680" spans="1:15" ht="24.65" customHeight="1" x14ac:dyDescent="0.3">
      <c r="A680" s="53">
        <f t="shared" si="17"/>
        <v>45413</v>
      </c>
      <c r="B680" s="50">
        <v>45413</v>
      </c>
      <c r="C680" s="47" t="s">
        <v>62</v>
      </c>
      <c r="D680" s="42">
        <v>4870</v>
      </c>
      <c r="E680" s="42" t="s">
        <v>42</v>
      </c>
      <c r="F680" s="44" t="s">
        <v>359</v>
      </c>
      <c r="G680" s="30" t="s">
        <v>360</v>
      </c>
      <c r="H680" s="100" t="s">
        <v>386</v>
      </c>
      <c r="I680" s="116" t="s">
        <v>361</v>
      </c>
      <c r="J680" s="116" t="s">
        <v>362</v>
      </c>
      <c r="K680" s="107">
        <v>4870</v>
      </c>
      <c r="L680" s="104" t="str">
        <f>VLOOKUP($K680,sitelist!$A:$N,14,FALSE)</f>
        <v>Large</v>
      </c>
      <c r="M680" s="107" t="s">
        <v>15</v>
      </c>
      <c r="N680" s="107">
        <v>1</v>
      </c>
      <c r="O680" s="107" t="s">
        <v>27</v>
      </c>
    </row>
    <row r="681" spans="1:15" ht="24.65" customHeight="1" x14ac:dyDescent="0.3">
      <c r="A681" s="53">
        <f t="shared" si="17"/>
        <v>45413</v>
      </c>
      <c r="B681" s="66">
        <v>45413</v>
      </c>
      <c r="C681" s="67" t="s">
        <v>63</v>
      </c>
      <c r="D681" s="68">
        <v>4104</v>
      </c>
      <c r="E681" s="68" t="s">
        <v>42</v>
      </c>
      <c r="F681" s="69" t="s">
        <v>359</v>
      </c>
      <c r="G681" s="70" t="s">
        <v>360</v>
      </c>
      <c r="H681" s="103" t="s">
        <v>386</v>
      </c>
      <c r="I681" s="116" t="s">
        <v>361</v>
      </c>
      <c r="J681" s="116" t="s">
        <v>362</v>
      </c>
      <c r="K681" s="107">
        <v>4104</v>
      </c>
      <c r="L681" s="104" t="str">
        <f>VLOOKUP($K681,sitelist!$A:$N,14,FALSE)</f>
        <v>Large</v>
      </c>
      <c r="M681" s="107" t="s">
        <v>15</v>
      </c>
      <c r="N681" s="107">
        <v>1</v>
      </c>
      <c r="O681" s="107" t="s">
        <v>27</v>
      </c>
    </row>
    <row r="682" spans="1:15" ht="24.65" customHeight="1" x14ac:dyDescent="0.3">
      <c r="A682" s="53">
        <f t="shared" si="17"/>
        <v>45383</v>
      </c>
      <c r="B682" s="66">
        <v>45383</v>
      </c>
      <c r="C682" s="29" t="s">
        <v>127</v>
      </c>
      <c r="D682" s="41">
        <v>4101</v>
      </c>
      <c r="E682" s="42" t="s">
        <v>30</v>
      </c>
      <c r="F682" s="69" t="s">
        <v>359</v>
      </c>
      <c r="G682" s="31" t="s">
        <v>26</v>
      </c>
      <c r="H682" s="100" t="s">
        <v>379</v>
      </c>
      <c r="I682" s="116" t="s">
        <v>367</v>
      </c>
      <c r="J682" s="116" t="s">
        <v>368</v>
      </c>
      <c r="K682" s="106">
        <v>4101</v>
      </c>
      <c r="L682" s="104" t="str">
        <f>VLOOKUP($K682,sitelist!$A:$N,14,FALSE)</f>
        <v>Small</v>
      </c>
      <c r="M682" s="106" t="s">
        <v>412</v>
      </c>
      <c r="N682" s="106">
        <v>14</v>
      </c>
      <c r="O682" s="107" t="s">
        <v>28</v>
      </c>
    </row>
    <row r="683" spans="1:15" ht="24.65" customHeight="1" x14ac:dyDescent="0.3">
      <c r="A683" s="53">
        <f t="shared" si="17"/>
        <v>45383</v>
      </c>
      <c r="B683" s="66">
        <v>45383</v>
      </c>
      <c r="C683" s="29" t="s">
        <v>247</v>
      </c>
      <c r="D683" s="41">
        <v>4207</v>
      </c>
      <c r="E683" s="42" t="s">
        <v>42</v>
      </c>
      <c r="F683" s="69" t="s">
        <v>359</v>
      </c>
      <c r="G683" s="31" t="s">
        <v>26</v>
      </c>
      <c r="H683" s="100" t="s">
        <v>379</v>
      </c>
      <c r="I683" s="116" t="s">
        <v>367</v>
      </c>
      <c r="J683" s="116" t="s">
        <v>368</v>
      </c>
      <c r="K683" s="106">
        <v>4207</v>
      </c>
      <c r="L683" s="104" t="str">
        <f>VLOOKUP($K683,sitelist!$A:$N,14,FALSE)</f>
        <v>Small</v>
      </c>
      <c r="M683" s="107" t="s">
        <v>31</v>
      </c>
      <c r="N683" s="106">
        <v>3</v>
      </c>
      <c r="O683" s="107" t="s">
        <v>28</v>
      </c>
    </row>
    <row r="684" spans="1:15" ht="24.65" customHeight="1" x14ac:dyDescent="0.3">
      <c r="A684" s="53">
        <f t="shared" si="17"/>
        <v>45383</v>
      </c>
      <c r="B684" s="66">
        <v>45383</v>
      </c>
      <c r="C684" s="29" t="s">
        <v>249</v>
      </c>
      <c r="D684" s="41">
        <v>4208</v>
      </c>
      <c r="E684" s="42" t="s">
        <v>42</v>
      </c>
      <c r="F684" s="69" t="s">
        <v>359</v>
      </c>
      <c r="G684" s="31" t="s">
        <v>26</v>
      </c>
      <c r="H684" s="100" t="s">
        <v>379</v>
      </c>
      <c r="I684" s="116" t="s">
        <v>367</v>
      </c>
      <c r="J684" s="116" t="s">
        <v>368</v>
      </c>
      <c r="K684" s="106">
        <v>4208</v>
      </c>
      <c r="L684" s="104" t="str">
        <f>VLOOKUP($K684,sitelist!$A:$N,14,FALSE)</f>
        <v>Small</v>
      </c>
      <c r="M684" s="107" t="s">
        <v>31</v>
      </c>
      <c r="N684" s="106">
        <v>3</v>
      </c>
      <c r="O684" s="107" t="s">
        <v>28</v>
      </c>
    </row>
    <row r="685" spans="1:15" ht="24.65" customHeight="1" x14ac:dyDescent="0.3">
      <c r="A685" s="53">
        <f t="shared" si="17"/>
        <v>45383</v>
      </c>
      <c r="B685" s="66">
        <v>45383</v>
      </c>
      <c r="C685" s="29" t="s">
        <v>122</v>
      </c>
      <c r="D685" s="41">
        <v>4082</v>
      </c>
      <c r="E685" s="42" t="s">
        <v>42</v>
      </c>
      <c r="F685" s="69" t="s">
        <v>359</v>
      </c>
      <c r="G685" s="31" t="s">
        <v>26</v>
      </c>
      <c r="H685" s="100" t="s">
        <v>379</v>
      </c>
      <c r="I685" s="116" t="s">
        <v>367</v>
      </c>
      <c r="J685" s="116" t="s">
        <v>368</v>
      </c>
      <c r="K685" s="106">
        <v>4082</v>
      </c>
      <c r="L685" s="104" t="str">
        <f>VLOOKUP($K685,sitelist!$A:$N,14,FALSE)</f>
        <v>Small</v>
      </c>
      <c r="M685" s="106" t="s">
        <v>414</v>
      </c>
      <c r="N685" s="106">
        <v>2</v>
      </c>
      <c r="O685" s="107" t="s">
        <v>28</v>
      </c>
    </row>
    <row r="686" spans="1:15" ht="24.65" customHeight="1" x14ac:dyDescent="0.3">
      <c r="A686" s="53">
        <f t="shared" si="17"/>
        <v>45383</v>
      </c>
      <c r="B686" s="66">
        <v>45383</v>
      </c>
      <c r="C686" s="29" t="s">
        <v>91</v>
      </c>
      <c r="D686" s="41">
        <v>4163</v>
      </c>
      <c r="E686" s="42" t="s">
        <v>44</v>
      </c>
      <c r="F686" s="69" t="s">
        <v>359</v>
      </c>
      <c r="G686" s="31" t="s">
        <v>26</v>
      </c>
      <c r="H686" s="100" t="s">
        <v>379</v>
      </c>
      <c r="I686" s="116" t="s">
        <v>367</v>
      </c>
      <c r="J686" s="116" t="s">
        <v>368</v>
      </c>
      <c r="K686" s="106">
        <v>4163</v>
      </c>
      <c r="L686" s="104" t="str">
        <f>VLOOKUP($K686,sitelist!$A:$N,14,FALSE)</f>
        <v>Small</v>
      </c>
      <c r="M686" s="106" t="s">
        <v>5</v>
      </c>
      <c r="N686" s="106">
        <v>11</v>
      </c>
      <c r="O686" s="107" t="s">
        <v>28</v>
      </c>
    </row>
    <row r="687" spans="1:15" ht="24.65" customHeight="1" x14ac:dyDescent="0.3">
      <c r="A687" s="53">
        <f t="shared" si="17"/>
        <v>45383</v>
      </c>
      <c r="B687" s="66">
        <v>45383</v>
      </c>
      <c r="C687" s="29" t="s">
        <v>125</v>
      </c>
      <c r="D687" s="41">
        <v>4270</v>
      </c>
      <c r="E687" s="41" t="s">
        <v>6</v>
      </c>
      <c r="F687" s="69" t="s">
        <v>359</v>
      </c>
      <c r="G687" s="31" t="s">
        <v>26</v>
      </c>
      <c r="H687" s="100" t="s">
        <v>379</v>
      </c>
      <c r="I687" s="116" t="s">
        <v>367</v>
      </c>
      <c r="J687" s="116" t="s">
        <v>368</v>
      </c>
      <c r="K687" s="106">
        <v>4270</v>
      </c>
      <c r="L687" s="104" t="str">
        <f>VLOOKUP($K687,sitelist!$A:$N,14,FALSE)</f>
        <v>Small</v>
      </c>
      <c r="M687" s="106" t="s">
        <v>6</v>
      </c>
      <c r="N687" s="106">
        <v>13</v>
      </c>
      <c r="O687" s="107" t="s">
        <v>28</v>
      </c>
    </row>
    <row r="688" spans="1:15" ht="24.65" customHeight="1" x14ac:dyDescent="0.3">
      <c r="A688" s="53">
        <f t="shared" si="17"/>
        <v>45383</v>
      </c>
      <c r="B688" s="66">
        <v>45383</v>
      </c>
      <c r="C688" s="29" t="s">
        <v>126</v>
      </c>
      <c r="D688" s="41">
        <v>4198</v>
      </c>
      <c r="E688" s="42" t="s">
        <v>44</v>
      </c>
      <c r="F688" s="69" t="s">
        <v>359</v>
      </c>
      <c r="G688" s="31" t="s">
        <v>26</v>
      </c>
      <c r="H688" s="100" t="s">
        <v>379</v>
      </c>
      <c r="I688" s="116" t="s">
        <v>367</v>
      </c>
      <c r="J688" s="116" t="s">
        <v>368</v>
      </c>
      <c r="K688" s="106">
        <v>4198</v>
      </c>
      <c r="L688" s="104" t="str">
        <f>VLOOKUP($K688,sitelist!$A:$N,14,FALSE)</f>
        <v>Small</v>
      </c>
      <c r="M688" s="106" t="s">
        <v>5</v>
      </c>
      <c r="N688" s="106">
        <v>11</v>
      </c>
      <c r="O688" s="107" t="s">
        <v>28</v>
      </c>
    </row>
    <row r="689" spans="1:15" ht="24.65" customHeight="1" x14ac:dyDescent="0.3">
      <c r="A689" s="53">
        <f t="shared" si="17"/>
        <v>45383</v>
      </c>
      <c r="B689" s="66">
        <v>45383</v>
      </c>
      <c r="C689" s="29" t="s">
        <v>98</v>
      </c>
      <c r="D689" s="41">
        <v>4206</v>
      </c>
      <c r="E689" s="41" t="s">
        <v>6</v>
      </c>
      <c r="F689" s="69" t="s">
        <v>359</v>
      </c>
      <c r="G689" s="31" t="s">
        <v>26</v>
      </c>
      <c r="H689" s="100" t="s">
        <v>379</v>
      </c>
      <c r="I689" s="116" t="s">
        <v>367</v>
      </c>
      <c r="J689" s="116" t="s">
        <v>368</v>
      </c>
      <c r="K689" s="106">
        <v>4206</v>
      </c>
      <c r="L689" s="104" t="str">
        <f>VLOOKUP($K689,sitelist!$A:$N,14,FALSE)</f>
        <v>Small</v>
      </c>
      <c r="M689" s="106" t="s">
        <v>6</v>
      </c>
      <c r="N689" s="106">
        <v>13</v>
      </c>
      <c r="O689" s="107" t="s">
        <v>28</v>
      </c>
    </row>
    <row r="690" spans="1:15" ht="24.65" customHeight="1" x14ac:dyDescent="0.3">
      <c r="A690" s="53">
        <f t="shared" si="17"/>
        <v>45383</v>
      </c>
      <c r="B690" s="66">
        <v>45383</v>
      </c>
      <c r="C690" s="29" t="s">
        <v>128</v>
      </c>
      <c r="D690" s="41">
        <v>5533</v>
      </c>
      <c r="E690" s="41" t="s">
        <v>6</v>
      </c>
      <c r="F690" s="69" t="s">
        <v>359</v>
      </c>
      <c r="G690" s="31" t="s">
        <v>26</v>
      </c>
      <c r="H690" s="100" t="s">
        <v>379</v>
      </c>
      <c r="I690" s="116" t="s">
        <v>367</v>
      </c>
      <c r="J690" s="116" t="s">
        <v>368</v>
      </c>
      <c r="K690" s="106">
        <v>5533</v>
      </c>
      <c r="L690" s="104" t="str">
        <f>VLOOKUP($K690,sitelist!$A:$N,14,FALSE)</f>
        <v>Small</v>
      </c>
      <c r="M690" s="106" t="s">
        <v>6</v>
      </c>
      <c r="N690" s="106">
        <v>13</v>
      </c>
      <c r="O690" s="107" t="s">
        <v>28</v>
      </c>
    </row>
    <row r="691" spans="1:15" ht="24.65" customHeight="1" x14ac:dyDescent="0.3">
      <c r="A691" s="53">
        <f t="shared" si="17"/>
        <v>45383</v>
      </c>
      <c r="B691" s="66">
        <v>45383</v>
      </c>
      <c r="C691" s="29" t="s">
        <v>130</v>
      </c>
      <c r="D691" s="41">
        <v>5538</v>
      </c>
      <c r="E691" s="41" t="s">
        <v>6</v>
      </c>
      <c r="F691" s="69" t="s">
        <v>359</v>
      </c>
      <c r="G691" s="31" t="s">
        <v>26</v>
      </c>
      <c r="H691" s="100" t="s">
        <v>379</v>
      </c>
      <c r="I691" s="116" t="s">
        <v>367</v>
      </c>
      <c r="J691" s="116" t="s">
        <v>368</v>
      </c>
      <c r="K691" s="106">
        <v>5538</v>
      </c>
      <c r="L691" s="104" t="str">
        <f>VLOOKUP($K691,sitelist!$A:$N,14,FALSE)</f>
        <v>Small</v>
      </c>
      <c r="M691" s="106" t="s">
        <v>6</v>
      </c>
      <c r="N691" s="106">
        <v>13</v>
      </c>
      <c r="O691" s="107" t="s">
        <v>28</v>
      </c>
    </row>
    <row r="692" spans="1:15" ht="24.65" customHeight="1" x14ac:dyDescent="0.3">
      <c r="A692" s="53">
        <f t="shared" si="17"/>
        <v>45383</v>
      </c>
      <c r="B692" s="66">
        <v>45383</v>
      </c>
      <c r="C692" s="29" t="s">
        <v>143</v>
      </c>
      <c r="D692" s="41">
        <v>4188</v>
      </c>
      <c r="E692" s="42" t="s">
        <v>44</v>
      </c>
      <c r="F692" s="69" t="s">
        <v>359</v>
      </c>
      <c r="G692" s="31" t="s">
        <v>26</v>
      </c>
      <c r="H692" s="100" t="s">
        <v>379</v>
      </c>
      <c r="I692" s="116" t="s">
        <v>367</v>
      </c>
      <c r="J692" s="116" t="s">
        <v>368</v>
      </c>
      <c r="K692" s="106">
        <v>4188</v>
      </c>
      <c r="L692" s="104" t="str">
        <f>VLOOKUP($K692,sitelist!$A:$N,14,FALSE)</f>
        <v>Small</v>
      </c>
      <c r="M692" s="106" t="s">
        <v>5</v>
      </c>
      <c r="N692" s="106">
        <v>11</v>
      </c>
      <c r="O692" s="107" t="s">
        <v>28</v>
      </c>
    </row>
    <row r="693" spans="1:15" ht="24.65" customHeight="1" x14ac:dyDescent="0.3">
      <c r="A693" s="53">
        <f t="shared" si="17"/>
        <v>45383</v>
      </c>
      <c r="B693" s="66">
        <v>45383</v>
      </c>
      <c r="C693" s="29" t="s">
        <v>413</v>
      </c>
      <c r="D693" s="41">
        <v>4242</v>
      </c>
      <c r="E693" s="42" t="s">
        <v>67</v>
      </c>
      <c r="F693" s="69" t="s">
        <v>359</v>
      </c>
      <c r="G693" s="31" t="s">
        <v>26</v>
      </c>
      <c r="H693" s="100" t="s">
        <v>379</v>
      </c>
      <c r="I693" s="116" t="s">
        <v>367</v>
      </c>
      <c r="J693" s="116" t="s">
        <v>368</v>
      </c>
      <c r="K693" s="106">
        <v>4242</v>
      </c>
      <c r="L693" s="104" t="str">
        <f>VLOOKUP($K693,sitelist!$A:$N,14,FALSE)</f>
        <v>Small</v>
      </c>
      <c r="M693" s="106" t="s">
        <v>68</v>
      </c>
      <c r="N693" s="106">
        <v>7</v>
      </c>
      <c r="O693" s="107" t="s">
        <v>28</v>
      </c>
    </row>
    <row r="694" spans="1:15" ht="24.65" customHeight="1" x14ac:dyDescent="0.3">
      <c r="A694" s="53">
        <f t="shared" si="17"/>
        <v>45383</v>
      </c>
      <c r="B694" s="66">
        <v>45383</v>
      </c>
      <c r="C694" s="29" t="s">
        <v>154</v>
      </c>
      <c r="D694" s="41">
        <v>4181</v>
      </c>
      <c r="E694" s="42" t="s">
        <v>44</v>
      </c>
      <c r="F694" s="69" t="s">
        <v>359</v>
      </c>
      <c r="G694" s="31" t="s">
        <v>26</v>
      </c>
      <c r="H694" s="100" t="s">
        <v>379</v>
      </c>
      <c r="I694" s="116" t="s">
        <v>367</v>
      </c>
      <c r="J694" s="116" t="s">
        <v>368</v>
      </c>
      <c r="K694" s="106">
        <v>4181</v>
      </c>
      <c r="L694" s="104" t="str">
        <f>VLOOKUP($K694,sitelist!$A:$N,14,FALSE)</f>
        <v>Small</v>
      </c>
      <c r="M694" s="106" t="s">
        <v>5</v>
      </c>
      <c r="N694" s="106">
        <v>11</v>
      </c>
      <c r="O694" s="107" t="s">
        <v>28</v>
      </c>
    </row>
    <row r="695" spans="1:15" ht="24.65" customHeight="1" x14ac:dyDescent="0.3">
      <c r="A695" s="53">
        <f t="shared" si="17"/>
        <v>45383</v>
      </c>
      <c r="B695" s="66">
        <v>45383</v>
      </c>
      <c r="C695" s="29" t="s">
        <v>157</v>
      </c>
      <c r="D695" s="41">
        <v>4053</v>
      </c>
      <c r="E695" s="41" t="s">
        <v>6</v>
      </c>
      <c r="F695" s="69" t="s">
        <v>359</v>
      </c>
      <c r="G695" s="31" t="s">
        <v>26</v>
      </c>
      <c r="H695" s="100" t="s">
        <v>379</v>
      </c>
      <c r="I695" s="116" t="s">
        <v>367</v>
      </c>
      <c r="J695" s="116" t="s">
        <v>368</v>
      </c>
      <c r="K695" s="106">
        <v>4053</v>
      </c>
      <c r="L695" s="104" t="str">
        <f>VLOOKUP($K695,sitelist!$A:$N,14,FALSE)</f>
        <v>Small</v>
      </c>
      <c r="M695" s="106" t="s">
        <v>6</v>
      </c>
      <c r="N695" s="106">
        <v>13</v>
      </c>
      <c r="O695" s="107" t="s">
        <v>28</v>
      </c>
    </row>
    <row r="696" spans="1:15" ht="24.65" customHeight="1" x14ac:dyDescent="0.3">
      <c r="A696" s="53">
        <f t="shared" si="17"/>
        <v>45383</v>
      </c>
      <c r="B696" s="66">
        <v>45383</v>
      </c>
      <c r="C696" s="29" t="s">
        <v>158</v>
      </c>
      <c r="D696" s="41">
        <v>4127</v>
      </c>
      <c r="E696" s="42" t="s">
        <v>42</v>
      </c>
      <c r="F696" s="69" t="s">
        <v>359</v>
      </c>
      <c r="G696" s="31" t="s">
        <v>26</v>
      </c>
      <c r="H696" s="100" t="s">
        <v>379</v>
      </c>
      <c r="I696" s="116" t="s">
        <v>367</v>
      </c>
      <c r="J696" s="116" t="s">
        <v>368</v>
      </c>
      <c r="K696" s="106">
        <v>4127</v>
      </c>
      <c r="L696" s="104" t="str">
        <f>VLOOKUP($K696,sitelist!$A:$N,14,FALSE)</f>
        <v>Small</v>
      </c>
      <c r="M696" s="106" t="s">
        <v>414</v>
      </c>
      <c r="N696" s="106">
        <v>2</v>
      </c>
      <c r="O696" s="107" t="s">
        <v>28</v>
      </c>
    </row>
    <row r="697" spans="1:15" ht="24.65" customHeight="1" x14ac:dyDescent="0.3">
      <c r="A697" s="53">
        <f t="shared" si="17"/>
        <v>45383</v>
      </c>
      <c r="B697" s="66">
        <v>45383</v>
      </c>
      <c r="C697" s="29" t="s">
        <v>163</v>
      </c>
      <c r="D697" s="41">
        <v>4257</v>
      </c>
      <c r="E697" s="42" t="s">
        <v>30</v>
      </c>
      <c r="F697" s="69" t="s">
        <v>359</v>
      </c>
      <c r="G697" s="31" t="s">
        <v>26</v>
      </c>
      <c r="H697" s="100" t="s">
        <v>379</v>
      </c>
      <c r="I697" s="116" t="s">
        <v>367</v>
      </c>
      <c r="J697" s="116" t="s">
        <v>368</v>
      </c>
      <c r="K697" s="106">
        <v>4257</v>
      </c>
      <c r="L697" s="104" t="str">
        <f>VLOOKUP($K697,sitelist!$A:$N,14,FALSE)</f>
        <v>Small</v>
      </c>
      <c r="M697" s="106" t="s">
        <v>412</v>
      </c>
      <c r="N697" s="106">
        <v>14</v>
      </c>
      <c r="O697" s="107" t="s">
        <v>28</v>
      </c>
    </row>
    <row r="698" spans="1:15" ht="24.65" customHeight="1" x14ac:dyDescent="0.3">
      <c r="A698" s="53">
        <f t="shared" si="17"/>
        <v>45383</v>
      </c>
      <c r="B698" s="66">
        <v>45383</v>
      </c>
      <c r="C698" s="29" t="s">
        <v>173</v>
      </c>
      <c r="D698" s="41">
        <v>4367</v>
      </c>
      <c r="E698" s="42" t="s">
        <v>44</v>
      </c>
      <c r="F698" s="69" t="s">
        <v>359</v>
      </c>
      <c r="G698" s="31" t="s">
        <v>26</v>
      </c>
      <c r="H698" s="100" t="s">
        <v>379</v>
      </c>
      <c r="I698" s="116" t="s">
        <v>367</v>
      </c>
      <c r="J698" s="116" t="s">
        <v>368</v>
      </c>
      <c r="K698" s="106">
        <v>4367</v>
      </c>
      <c r="L698" s="104" t="str">
        <f>VLOOKUP($K698,sitelist!$A:$N,14,FALSE)</f>
        <v>Small</v>
      </c>
      <c r="M698" s="106" t="s">
        <v>32</v>
      </c>
      <c r="N698" s="106">
        <v>9</v>
      </c>
      <c r="O698" s="107" t="s">
        <v>28</v>
      </c>
    </row>
    <row r="699" spans="1:15" ht="24.65" customHeight="1" x14ac:dyDescent="0.3">
      <c r="A699" s="53">
        <f t="shared" si="17"/>
        <v>45383</v>
      </c>
      <c r="B699" s="66">
        <v>45383</v>
      </c>
      <c r="C699" s="29" t="s">
        <v>209</v>
      </c>
      <c r="D699" s="41">
        <v>4194</v>
      </c>
      <c r="E699" s="42" t="s">
        <v>44</v>
      </c>
      <c r="F699" s="69" t="s">
        <v>359</v>
      </c>
      <c r="G699" s="31" t="s">
        <v>26</v>
      </c>
      <c r="H699" s="100" t="s">
        <v>379</v>
      </c>
      <c r="I699" s="116" t="s">
        <v>367</v>
      </c>
      <c r="J699" s="116" t="s">
        <v>368</v>
      </c>
      <c r="K699" s="106">
        <v>4194</v>
      </c>
      <c r="L699" s="104" t="str">
        <f>VLOOKUP($K699,sitelist!$A:$N,14,FALSE)</f>
        <v>Small</v>
      </c>
      <c r="M699" s="106" t="s">
        <v>5</v>
      </c>
      <c r="N699" s="106">
        <v>11</v>
      </c>
      <c r="O699" s="107" t="s">
        <v>28</v>
      </c>
    </row>
    <row r="700" spans="1:15" ht="24.65" customHeight="1" x14ac:dyDescent="0.3">
      <c r="A700" s="53">
        <f t="shared" si="17"/>
        <v>45383</v>
      </c>
      <c r="B700" s="66">
        <v>45383</v>
      </c>
      <c r="C700" s="29" t="s">
        <v>99</v>
      </c>
      <c r="D700" s="41">
        <v>4250</v>
      </c>
      <c r="E700" s="41" t="s">
        <v>6</v>
      </c>
      <c r="F700" s="69" t="s">
        <v>359</v>
      </c>
      <c r="G700" s="31" t="s">
        <v>26</v>
      </c>
      <c r="H700" s="100" t="s">
        <v>379</v>
      </c>
      <c r="I700" s="116" t="s">
        <v>367</v>
      </c>
      <c r="J700" s="116" t="s">
        <v>368</v>
      </c>
      <c r="K700" s="106">
        <v>4250</v>
      </c>
      <c r="L700" s="104" t="str">
        <f>VLOOKUP($K700,sitelist!$A:$N,14,FALSE)</f>
        <v>Small</v>
      </c>
      <c r="M700" s="106" t="s">
        <v>6</v>
      </c>
      <c r="N700" s="106">
        <v>13</v>
      </c>
      <c r="O700" s="107" t="s">
        <v>28</v>
      </c>
    </row>
    <row r="701" spans="1:15" ht="24.65" customHeight="1" x14ac:dyDescent="0.3">
      <c r="A701" s="53">
        <f t="shared" si="17"/>
        <v>45383</v>
      </c>
      <c r="B701" s="66">
        <v>45383</v>
      </c>
      <c r="C701" s="29" t="s">
        <v>94</v>
      </c>
      <c r="D701" s="41">
        <v>4185</v>
      </c>
      <c r="E701" s="41" t="s">
        <v>6</v>
      </c>
      <c r="F701" s="69" t="s">
        <v>359</v>
      </c>
      <c r="G701" s="31" t="s">
        <v>26</v>
      </c>
      <c r="H701" s="100" t="s">
        <v>379</v>
      </c>
      <c r="I701" s="116" t="s">
        <v>367</v>
      </c>
      <c r="J701" s="116" t="s">
        <v>368</v>
      </c>
      <c r="K701" s="106">
        <v>4185</v>
      </c>
      <c r="L701" s="104" t="str">
        <f>VLOOKUP($K701,sitelist!$A:$N,14,FALSE)</f>
        <v>Small</v>
      </c>
      <c r="M701" s="106" t="s">
        <v>6</v>
      </c>
      <c r="N701" s="106">
        <v>13</v>
      </c>
      <c r="O701" s="107" t="s">
        <v>28</v>
      </c>
    </row>
    <row r="702" spans="1:15" ht="24.65" customHeight="1" x14ac:dyDescent="0.3">
      <c r="A702" s="53">
        <f t="shared" ref="A702:A765" si="18">B702</f>
        <v>45383</v>
      </c>
      <c r="B702" s="66">
        <v>45383</v>
      </c>
      <c r="C702" s="29" t="s">
        <v>74</v>
      </c>
      <c r="D702" s="41">
        <v>4115</v>
      </c>
      <c r="E702" s="42" t="s">
        <v>42</v>
      </c>
      <c r="F702" s="69" t="s">
        <v>359</v>
      </c>
      <c r="G702" s="31" t="s">
        <v>26</v>
      </c>
      <c r="H702" s="100" t="s">
        <v>379</v>
      </c>
      <c r="I702" s="116" t="s">
        <v>367</v>
      </c>
      <c r="J702" s="116" t="s">
        <v>368</v>
      </c>
      <c r="K702" s="106">
        <v>4115</v>
      </c>
      <c r="L702" s="104" t="str">
        <f>VLOOKUP($K702,sitelist!$A:$N,14,FALSE)</f>
        <v>Small</v>
      </c>
      <c r="M702" s="106" t="s">
        <v>3</v>
      </c>
      <c r="N702" s="106">
        <v>2</v>
      </c>
      <c r="O702" s="107" t="s">
        <v>28</v>
      </c>
    </row>
    <row r="703" spans="1:15" ht="24.65" customHeight="1" x14ac:dyDescent="0.3">
      <c r="A703" s="53">
        <f t="shared" si="18"/>
        <v>45383</v>
      </c>
      <c r="B703" s="66">
        <v>45383</v>
      </c>
      <c r="C703" s="29" t="s">
        <v>229</v>
      </c>
      <c r="D703" s="41">
        <v>4201</v>
      </c>
      <c r="E703" s="41" t="s">
        <v>6</v>
      </c>
      <c r="F703" s="69" t="s">
        <v>359</v>
      </c>
      <c r="G703" s="31" t="s">
        <v>26</v>
      </c>
      <c r="H703" s="100" t="s">
        <v>379</v>
      </c>
      <c r="I703" s="116" t="s">
        <v>367</v>
      </c>
      <c r="J703" s="116" t="s">
        <v>368</v>
      </c>
      <c r="K703" s="106">
        <v>4201</v>
      </c>
      <c r="L703" s="104" t="str">
        <f>VLOOKUP($K703,sitelist!$A:$N,14,FALSE)</f>
        <v>Small</v>
      </c>
      <c r="M703" s="106" t="s">
        <v>6</v>
      </c>
      <c r="N703" s="106">
        <v>13</v>
      </c>
      <c r="O703" s="107" t="s">
        <v>28</v>
      </c>
    </row>
    <row r="704" spans="1:15" ht="24.65" customHeight="1" x14ac:dyDescent="0.3">
      <c r="A704" s="53">
        <f t="shared" si="18"/>
        <v>45383</v>
      </c>
      <c r="B704" s="66">
        <v>45383</v>
      </c>
      <c r="C704" s="29" t="s">
        <v>231</v>
      </c>
      <c r="D704" s="41">
        <v>4202</v>
      </c>
      <c r="E704" s="41" t="s">
        <v>6</v>
      </c>
      <c r="F704" s="69" t="s">
        <v>359</v>
      </c>
      <c r="G704" s="31" t="s">
        <v>26</v>
      </c>
      <c r="H704" s="100" t="s">
        <v>379</v>
      </c>
      <c r="I704" s="116" t="s">
        <v>367</v>
      </c>
      <c r="J704" s="116" t="s">
        <v>368</v>
      </c>
      <c r="K704" s="106">
        <v>4202</v>
      </c>
      <c r="L704" s="104" t="str">
        <f>VLOOKUP($K704,sitelist!$A:$N,14,FALSE)</f>
        <v>Small</v>
      </c>
      <c r="M704" s="106" t="s">
        <v>6</v>
      </c>
      <c r="N704" s="106">
        <v>13</v>
      </c>
      <c r="O704" s="107" t="s">
        <v>28</v>
      </c>
    </row>
    <row r="705" spans="1:15" ht="24.65" customHeight="1" x14ac:dyDescent="0.3">
      <c r="A705" s="53">
        <f t="shared" si="18"/>
        <v>45383</v>
      </c>
      <c r="B705" s="66">
        <v>45383</v>
      </c>
      <c r="C705" s="29" t="s">
        <v>232</v>
      </c>
      <c r="D705" s="41">
        <v>4187</v>
      </c>
      <c r="E705" s="41" t="s">
        <v>6</v>
      </c>
      <c r="F705" s="69" t="s">
        <v>359</v>
      </c>
      <c r="G705" s="31" t="s">
        <v>26</v>
      </c>
      <c r="H705" s="100" t="s">
        <v>379</v>
      </c>
      <c r="I705" s="116" t="s">
        <v>367</v>
      </c>
      <c r="J705" s="116" t="s">
        <v>368</v>
      </c>
      <c r="K705" s="106">
        <v>4187</v>
      </c>
      <c r="L705" s="104" t="str">
        <f>VLOOKUP($K705,sitelist!$A:$N,14,FALSE)</f>
        <v>Small</v>
      </c>
      <c r="M705" s="106" t="s">
        <v>6</v>
      </c>
      <c r="N705" s="106">
        <v>13</v>
      </c>
      <c r="O705" s="107" t="s">
        <v>28</v>
      </c>
    </row>
    <row r="706" spans="1:15" ht="24.65" customHeight="1" x14ac:dyDescent="0.3">
      <c r="A706" s="53">
        <f t="shared" si="18"/>
        <v>45383</v>
      </c>
      <c r="B706" s="66">
        <v>45383</v>
      </c>
      <c r="C706" s="29" t="s">
        <v>238</v>
      </c>
      <c r="D706" s="41">
        <v>4182</v>
      </c>
      <c r="E706" s="42" t="s">
        <v>30</v>
      </c>
      <c r="F706" s="69" t="s">
        <v>359</v>
      </c>
      <c r="G706" s="31" t="s">
        <v>26</v>
      </c>
      <c r="H706" s="100" t="s">
        <v>379</v>
      </c>
      <c r="I706" s="116" t="s">
        <v>367</v>
      </c>
      <c r="J706" s="116" t="s">
        <v>368</v>
      </c>
      <c r="K706" s="106">
        <v>4182</v>
      </c>
      <c r="L706" s="104" t="str">
        <f>VLOOKUP($K706,sitelist!$A:$N,14,FALSE)</f>
        <v>Small</v>
      </c>
      <c r="M706" s="106" t="s">
        <v>412</v>
      </c>
      <c r="N706" s="106">
        <v>14</v>
      </c>
      <c r="O706" s="107" t="s">
        <v>28</v>
      </c>
    </row>
    <row r="707" spans="1:15" ht="24.65" customHeight="1" x14ac:dyDescent="0.3">
      <c r="A707" s="53">
        <f t="shared" si="18"/>
        <v>45383</v>
      </c>
      <c r="B707" s="66">
        <v>45383</v>
      </c>
      <c r="C707" s="29" t="s">
        <v>102</v>
      </c>
      <c r="D707" s="41">
        <v>4823</v>
      </c>
      <c r="E707" s="42" t="s">
        <v>30</v>
      </c>
      <c r="F707" s="69" t="s">
        <v>359</v>
      </c>
      <c r="G707" s="31" t="s">
        <v>26</v>
      </c>
      <c r="H707" s="100" t="s">
        <v>379</v>
      </c>
      <c r="I707" s="116" t="s">
        <v>367</v>
      </c>
      <c r="J707" s="116" t="s">
        <v>368</v>
      </c>
      <c r="K707" s="106">
        <v>4823</v>
      </c>
      <c r="L707" s="104" t="str">
        <f>VLOOKUP($K707,sitelist!$A:$N,14,FALSE)</f>
        <v>Small</v>
      </c>
      <c r="M707" s="106" t="s">
        <v>412</v>
      </c>
      <c r="N707" s="106">
        <v>14</v>
      </c>
      <c r="O707" s="107" t="s">
        <v>28</v>
      </c>
    </row>
    <row r="708" spans="1:15" ht="24.65" customHeight="1" x14ac:dyDescent="0.3">
      <c r="A708" s="53">
        <f t="shared" si="18"/>
        <v>45383</v>
      </c>
      <c r="B708" s="66">
        <v>45383</v>
      </c>
      <c r="C708" s="29" t="s">
        <v>242</v>
      </c>
      <c r="D708" s="41">
        <v>4820</v>
      </c>
      <c r="E708" s="42" t="s">
        <v>30</v>
      </c>
      <c r="F708" s="69" t="s">
        <v>359</v>
      </c>
      <c r="G708" s="31" t="s">
        <v>26</v>
      </c>
      <c r="H708" s="100" t="s">
        <v>379</v>
      </c>
      <c r="I708" s="116" t="s">
        <v>367</v>
      </c>
      <c r="J708" s="116" t="s">
        <v>368</v>
      </c>
      <c r="K708" s="106">
        <v>4820</v>
      </c>
      <c r="L708" s="104" t="str">
        <f>VLOOKUP($K708,sitelist!$A:$N,14,FALSE)</f>
        <v>Small</v>
      </c>
      <c r="M708" s="106" t="s">
        <v>412</v>
      </c>
      <c r="N708" s="106">
        <v>14</v>
      </c>
      <c r="O708" s="107" t="s">
        <v>28</v>
      </c>
    </row>
    <row r="709" spans="1:15" ht="24.65" customHeight="1" x14ac:dyDescent="0.3">
      <c r="A709" s="53">
        <f t="shared" si="18"/>
        <v>45383</v>
      </c>
      <c r="B709" s="66">
        <v>45383</v>
      </c>
      <c r="C709" s="29" t="s">
        <v>243</v>
      </c>
      <c r="D709" s="41">
        <v>3920</v>
      </c>
      <c r="E709" s="41" t="s">
        <v>6</v>
      </c>
      <c r="F709" s="69" t="s">
        <v>359</v>
      </c>
      <c r="G709" s="31" t="s">
        <v>26</v>
      </c>
      <c r="H709" s="100" t="s">
        <v>379</v>
      </c>
      <c r="I709" s="116" t="s">
        <v>367</v>
      </c>
      <c r="J709" s="116" t="s">
        <v>368</v>
      </c>
      <c r="K709" s="106">
        <v>3920</v>
      </c>
      <c r="L709" s="104" t="str">
        <f>VLOOKUP($K709,sitelist!$A:$N,14,FALSE)</f>
        <v>Small</v>
      </c>
      <c r="M709" s="106" t="s">
        <v>6</v>
      </c>
      <c r="N709" s="106">
        <v>13</v>
      </c>
      <c r="O709" s="107" t="s">
        <v>28</v>
      </c>
    </row>
    <row r="710" spans="1:15" ht="24.65" customHeight="1" x14ac:dyDescent="0.3">
      <c r="A710" s="53">
        <f t="shared" si="18"/>
        <v>45383</v>
      </c>
      <c r="B710" s="66">
        <v>45383</v>
      </c>
      <c r="C710" s="29" t="s">
        <v>245</v>
      </c>
      <c r="D710" s="41">
        <v>4768</v>
      </c>
      <c r="E710" s="41" t="s">
        <v>6</v>
      </c>
      <c r="F710" s="69" t="s">
        <v>359</v>
      </c>
      <c r="G710" s="31" t="s">
        <v>26</v>
      </c>
      <c r="H710" s="100" t="s">
        <v>379</v>
      </c>
      <c r="I710" s="116" t="s">
        <v>367</v>
      </c>
      <c r="J710" s="116" t="s">
        <v>368</v>
      </c>
      <c r="K710" s="106">
        <v>4768</v>
      </c>
      <c r="L710" s="104" t="str">
        <f>VLOOKUP($K710,sitelist!$A:$N,14,FALSE)</f>
        <v>Small</v>
      </c>
      <c r="M710" s="106" t="s">
        <v>6</v>
      </c>
      <c r="N710" s="106">
        <v>13</v>
      </c>
      <c r="O710" s="107" t="s">
        <v>28</v>
      </c>
    </row>
    <row r="711" spans="1:15" ht="24.65" customHeight="1" x14ac:dyDescent="0.3">
      <c r="A711" s="53">
        <f t="shared" si="18"/>
        <v>45383</v>
      </c>
      <c r="B711" s="66">
        <v>45383</v>
      </c>
      <c r="C711" s="29" t="s">
        <v>246</v>
      </c>
      <c r="D711" s="41">
        <v>4769</v>
      </c>
      <c r="E711" s="41" t="s">
        <v>6</v>
      </c>
      <c r="F711" s="69" t="s">
        <v>359</v>
      </c>
      <c r="G711" s="31" t="s">
        <v>26</v>
      </c>
      <c r="H711" s="100" t="s">
        <v>379</v>
      </c>
      <c r="I711" s="116" t="s">
        <v>367</v>
      </c>
      <c r="J711" s="116" t="s">
        <v>368</v>
      </c>
      <c r="K711" s="106">
        <v>4769</v>
      </c>
      <c r="L711" s="104" t="str">
        <f>VLOOKUP($K711,sitelist!$A:$N,14,FALSE)</f>
        <v>Small</v>
      </c>
      <c r="M711" s="106" t="s">
        <v>6</v>
      </c>
      <c r="N711" s="106">
        <v>13</v>
      </c>
      <c r="O711" s="107" t="s">
        <v>28</v>
      </c>
    </row>
    <row r="712" spans="1:15" ht="24.65" customHeight="1" x14ac:dyDescent="0.3">
      <c r="A712" s="53">
        <f t="shared" si="18"/>
        <v>45383</v>
      </c>
      <c r="B712" s="66">
        <v>45383</v>
      </c>
      <c r="C712" s="29" t="s">
        <v>275</v>
      </c>
      <c r="D712" s="41">
        <v>4196</v>
      </c>
      <c r="E712" s="42" t="s">
        <v>30</v>
      </c>
      <c r="F712" s="69" t="s">
        <v>359</v>
      </c>
      <c r="G712" s="31" t="s">
        <v>26</v>
      </c>
      <c r="H712" s="100" t="s">
        <v>379</v>
      </c>
      <c r="I712" s="116" t="s">
        <v>367</v>
      </c>
      <c r="J712" s="116" t="s">
        <v>368</v>
      </c>
      <c r="K712" s="106">
        <v>4196</v>
      </c>
      <c r="L712" s="104" t="str">
        <f>VLOOKUP($K712,sitelist!$A:$N,14,FALSE)</f>
        <v>Small</v>
      </c>
      <c r="M712" s="106" t="s">
        <v>412</v>
      </c>
      <c r="N712" s="106">
        <v>14</v>
      </c>
      <c r="O712" s="107" t="s">
        <v>28</v>
      </c>
    </row>
    <row r="713" spans="1:15" ht="24.65" customHeight="1" x14ac:dyDescent="0.3">
      <c r="A713" s="53">
        <f t="shared" si="18"/>
        <v>45383</v>
      </c>
      <c r="B713" s="66">
        <v>45383</v>
      </c>
      <c r="C713" s="29" t="s">
        <v>280</v>
      </c>
      <c r="D713" s="41">
        <v>4124</v>
      </c>
      <c r="E713" s="42" t="s">
        <v>30</v>
      </c>
      <c r="F713" s="69" t="s">
        <v>359</v>
      </c>
      <c r="G713" s="31" t="s">
        <v>26</v>
      </c>
      <c r="H713" s="100" t="s">
        <v>379</v>
      </c>
      <c r="I713" s="116" t="s">
        <v>367</v>
      </c>
      <c r="J713" s="116" t="s">
        <v>368</v>
      </c>
      <c r="K713" s="106">
        <v>4124</v>
      </c>
      <c r="L713" s="104" t="str">
        <f>VLOOKUP($K713,sitelist!$A:$N,14,FALSE)</f>
        <v>Small</v>
      </c>
      <c r="M713" s="106" t="s">
        <v>412</v>
      </c>
      <c r="N713" s="106">
        <v>14</v>
      </c>
      <c r="O713" s="107" t="s">
        <v>28</v>
      </c>
    </row>
    <row r="714" spans="1:15" ht="24.65" customHeight="1" x14ac:dyDescent="0.3">
      <c r="A714" s="53">
        <f t="shared" si="18"/>
        <v>45383</v>
      </c>
      <c r="B714" s="66">
        <v>45383</v>
      </c>
      <c r="C714" s="29" t="s">
        <v>87</v>
      </c>
      <c r="D714" s="41">
        <v>4126</v>
      </c>
      <c r="E714" s="42" t="s">
        <v>30</v>
      </c>
      <c r="F714" s="69" t="s">
        <v>359</v>
      </c>
      <c r="G714" s="31" t="s">
        <v>26</v>
      </c>
      <c r="H714" s="100" t="s">
        <v>379</v>
      </c>
      <c r="I714" s="116" t="s">
        <v>367</v>
      </c>
      <c r="J714" s="116" t="s">
        <v>368</v>
      </c>
      <c r="K714" s="106">
        <v>4126</v>
      </c>
      <c r="L714" s="104" t="str">
        <f>VLOOKUP($K714,sitelist!$A:$N,14,FALSE)</f>
        <v>Small</v>
      </c>
      <c r="M714" s="106" t="s">
        <v>412</v>
      </c>
      <c r="N714" s="106">
        <v>14</v>
      </c>
      <c r="O714" s="107" t="s">
        <v>28</v>
      </c>
    </row>
    <row r="715" spans="1:15" ht="24.65" customHeight="1" x14ac:dyDescent="0.3">
      <c r="A715" s="53">
        <f t="shared" si="18"/>
        <v>45383</v>
      </c>
      <c r="B715" s="66">
        <v>45383</v>
      </c>
      <c r="C715" s="29" t="s">
        <v>285</v>
      </c>
      <c r="D715" s="41">
        <v>4166</v>
      </c>
      <c r="E715" s="42" t="s">
        <v>30</v>
      </c>
      <c r="F715" s="69" t="s">
        <v>359</v>
      </c>
      <c r="G715" s="31" t="s">
        <v>26</v>
      </c>
      <c r="H715" s="100" t="s">
        <v>379</v>
      </c>
      <c r="I715" s="116" t="s">
        <v>367</v>
      </c>
      <c r="J715" s="116" t="s">
        <v>368</v>
      </c>
      <c r="K715" s="106">
        <v>4166</v>
      </c>
      <c r="L715" s="104" t="str">
        <f>VLOOKUP($K715,sitelist!$A:$N,14,FALSE)</f>
        <v>Small</v>
      </c>
      <c r="M715" s="106" t="s">
        <v>412</v>
      </c>
      <c r="N715" s="106">
        <v>14</v>
      </c>
      <c r="O715" s="107" t="s">
        <v>28</v>
      </c>
    </row>
    <row r="716" spans="1:15" ht="24.65" customHeight="1" x14ac:dyDescent="0.3">
      <c r="A716" s="53">
        <f t="shared" si="18"/>
        <v>45383</v>
      </c>
      <c r="B716" s="66">
        <v>45383</v>
      </c>
      <c r="C716" s="29" t="s">
        <v>97</v>
      </c>
      <c r="D716" s="41">
        <v>4203</v>
      </c>
      <c r="E716" s="41" t="s">
        <v>6</v>
      </c>
      <c r="F716" s="69" t="s">
        <v>359</v>
      </c>
      <c r="G716" s="31" t="s">
        <v>26</v>
      </c>
      <c r="H716" s="100" t="s">
        <v>379</v>
      </c>
      <c r="I716" s="116" t="s">
        <v>367</v>
      </c>
      <c r="J716" s="116" t="s">
        <v>368</v>
      </c>
      <c r="K716" s="106">
        <v>4203</v>
      </c>
      <c r="L716" s="104" t="str">
        <f>VLOOKUP($K716,sitelist!$A:$N,14,FALSE)</f>
        <v>Small</v>
      </c>
      <c r="M716" s="106" t="s">
        <v>6</v>
      </c>
      <c r="N716" s="106">
        <v>13</v>
      </c>
      <c r="O716" s="107" t="s">
        <v>28</v>
      </c>
    </row>
    <row r="717" spans="1:15" ht="24.65" customHeight="1" x14ac:dyDescent="0.3">
      <c r="A717" s="53">
        <f t="shared" si="18"/>
        <v>45383</v>
      </c>
      <c r="B717" s="66">
        <v>45383</v>
      </c>
      <c r="C717" s="29" t="s">
        <v>296</v>
      </c>
      <c r="D717" s="41">
        <v>4137</v>
      </c>
      <c r="E717" s="42" t="s">
        <v>30</v>
      </c>
      <c r="F717" s="69" t="s">
        <v>359</v>
      </c>
      <c r="G717" s="31" t="s">
        <v>26</v>
      </c>
      <c r="H717" s="100" t="s">
        <v>379</v>
      </c>
      <c r="I717" s="116" t="s">
        <v>367</v>
      </c>
      <c r="J717" s="116" t="s">
        <v>368</v>
      </c>
      <c r="K717" s="106">
        <v>4137</v>
      </c>
      <c r="L717" s="104" t="str">
        <f>VLOOKUP($K717,sitelist!$A:$N,14,FALSE)</f>
        <v>Small</v>
      </c>
      <c r="M717" s="106" t="s">
        <v>412</v>
      </c>
      <c r="N717" s="106">
        <v>14</v>
      </c>
      <c r="O717" s="107" t="s">
        <v>28</v>
      </c>
    </row>
    <row r="718" spans="1:15" ht="24.65" customHeight="1" x14ac:dyDescent="0.3">
      <c r="A718" s="53">
        <f t="shared" si="18"/>
        <v>45383</v>
      </c>
      <c r="B718" s="66">
        <v>45383</v>
      </c>
      <c r="C718" s="29" t="s">
        <v>96</v>
      </c>
      <c r="D718" s="41">
        <v>4195</v>
      </c>
      <c r="E718" s="41" t="s">
        <v>6</v>
      </c>
      <c r="F718" s="69" t="s">
        <v>359</v>
      </c>
      <c r="G718" s="31" t="s">
        <v>26</v>
      </c>
      <c r="H718" s="100" t="s">
        <v>379</v>
      </c>
      <c r="I718" s="116" t="s">
        <v>367</v>
      </c>
      <c r="J718" s="116" t="s">
        <v>368</v>
      </c>
      <c r="K718" s="106">
        <v>4195</v>
      </c>
      <c r="L718" s="104" t="str">
        <f>VLOOKUP($K718,sitelist!$A:$N,14,FALSE)</f>
        <v>Small</v>
      </c>
      <c r="M718" s="106" t="s">
        <v>6</v>
      </c>
      <c r="N718" s="106">
        <v>13</v>
      </c>
      <c r="O718" s="107" t="s">
        <v>28</v>
      </c>
    </row>
    <row r="719" spans="1:15" ht="24.65" customHeight="1" x14ac:dyDescent="0.3">
      <c r="A719" s="53">
        <f t="shared" si="18"/>
        <v>45383</v>
      </c>
      <c r="B719" s="66">
        <v>45383</v>
      </c>
      <c r="C719" s="29" t="s">
        <v>301</v>
      </c>
      <c r="D719" s="41">
        <v>4078</v>
      </c>
      <c r="E719" s="42" t="s">
        <v>42</v>
      </c>
      <c r="F719" s="69" t="s">
        <v>359</v>
      </c>
      <c r="G719" s="31" t="s">
        <v>26</v>
      </c>
      <c r="H719" s="100" t="s">
        <v>379</v>
      </c>
      <c r="I719" s="116" t="s">
        <v>367</v>
      </c>
      <c r="J719" s="116" t="s">
        <v>368</v>
      </c>
      <c r="K719" s="106">
        <v>4078</v>
      </c>
      <c r="L719" s="104" t="str">
        <f>VLOOKUP($K719,sitelist!$A:$N,14,FALSE)</f>
        <v>Small</v>
      </c>
      <c r="M719" s="106" t="s">
        <v>3</v>
      </c>
      <c r="N719" s="106">
        <v>2</v>
      </c>
      <c r="O719" s="107" t="s">
        <v>28</v>
      </c>
    </row>
    <row r="720" spans="1:15" ht="24.65" customHeight="1" x14ac:dyDescent="0.3">
      <c r="A720" s="53">
        <f t="shared" si="18"/>
        <v>45383</v>
      </c>
      <c r="B720" s="66">
        <v>45383</v>
      </c>
      <c r="C720" s="29" t="s">
        <v>303</v>
      </c>
      <c r="D720" s="41">
        <v>4175</v>
      </c>
      <c r="E720" s="42" t="s">
        <v>44</v>
      </c>
      <c r="F720" s="69" t="s">
        <v>359</v>
      </c>
      <c r="G720" s="31" t="s">
        <v>26</v>
      </c>
      <c r="H720" s="100" t="s">
        <v>379</v>
      </c>
      <c r="I720" s="116" t="s">
        <v>367</v>
      </c>
      <c r="J720" s="116" t="s">
        <v>368</v>
      </c>
      <c r="K720" s="106">
        <v>4175</v>
      </c>
      <c r="L720" s="104" t="str">
        <f>VLOOKUP($K720,sitelist!$A:$N,14,FALSE)</f>
        <v>Small</v>
      </c>
      <c r="M720" s="106" t="s">
        <v>5</v>
      </c>
      <c r="N720" s="106">
        <v>11</v>
      </c>
      <c r="O720" s="107" t="s">
        <v>28</v>
      </c>
    </row>
    <row r="721" spans="1:15" ht="24.65" customHeight="1" x14ac:dyDescent="0.3">
      <c r="A721" s="53">
        <f t="shared" si="18"/>
        <v>45383</v>
      </c>
      <c r="B721" s="66">
        <v>45383</v>
      </c>
      <c r="C721" s="29" t="s">
        <v>305</v>
      </c>
      <c r="D721" s="41">
        <v>4240</v>
      </c>
      <c r="E721" s="41" t="s">
        <v>6</v>
      </c>
      <c r="F721" s="69" t="s">
        <v>359</v>
      </c>
      <c r="G721" s="31" t="s">
        <v>26</v>
      </c>
      <c r="H721" s="100" t="s">
        <v>379</v>
      </c>
      <c r="I721" s="116" t="s">
        <v>367</v>
      </c>
      <c r="J721" s="116" t="s">
        <v>368</v>
      </c>
      <c r="K721" s="106">
        <v>4240</v>
      </c>
      <c r="L721" s="104" t="str">
        <f>VLOOKUP($K721,sitelist!$A:$N,14,FALSE)</f>
        <v>Small</v>
      </c>
      <c r="M721" s="106" t="s">
        <v>6</v>
      </c>
      <c r="N721" s="106">
        <v>13</v>
      </c>
      <c r="O721" s="107" t="s">
        <v>28</v>
      </c>
    </row>
    <row r="722" spans="1:15" ht="24.65" customHeight="1" x14ac:dyDescent="0.3">
      <c r="A722" s="53">
        <f t="shared" si="18"/>
        <v>45383</v>
      </c>
      <c r="B722" s="66">
        <v>45383</v>
      </c>
      <c r="C722" s="29" t="s">
        <v>101</v>
      </c>
      <c r="D722" s="41">
        <v>4699</v>
      </c>
      <c r="E722" s="41" t="s">
        <v>6</v>
      </c>
      <c r="F722" s="69" t="s">
        <v>359</v>
      </c>
      <c r="G722" s="31" t="s">
        <v>26</v>
      </c>
      <c r="H722" s="100" t="s">
        <v>379</v>
      </c>
      <c r="I722" s="116" t="s">
        <v>367</v>
      </c>
      <c r="J722" s="116" t="s">
        <v>368</v>
      </c>
      <c r="K722" s="106">
        <v>4699</v>
      </c>
      <c r="L722" s="104" t="str">
        <f>VLOOKUP($K722,sitelist!$A:$N,14,FALSE)</f>
        <v>Small</v>
      </c>
      <c r="M722" s="106" t="s">
        <v>6</v>
      </c>
      <c r="N722" s="106">
        <v>13</v>
      </c>
      <c r="O722" s="107" t="s">
        <v>28</v>
      </c>
    </row>
    <row r="723" spans="1:15" ht="24.65" customHeight="1" x14ac:dyDescent="0.3">
      <c r="A723" s="53">
        <f t="shared" si="18"/>
        <v>45383</v>
      </c>
      <c r="B723" s="66">
        <v>45383</v>
      </c>
      <c r="C723" s="29" t="s">
        <v>81</v>
      </c>
      <c r="D723" s="41">
        <v>4088</v>
      </c>
      <c r="E723" s="42" t="s">
        <v>42</v>
      </c>
      <c r="F723" s="69" t="s">
        <v>359</v>
      </c>
      <c r="G723" s="31" t="s">
        <v>26</v>
      </c>
      <c r="H723" s="100" t="s">
        <v>379</v>
      </c>
      <c r="I723" s="116" t="s">
        <v>367</v>
      </c>
      <c r="J723" s="116" t="s">
        <v>368</v>
      </c>
      <c r="K723" s="106">
        <v>4088</v>
      </c>
      <c r="L723" s="104" t="str">
        <f>VLOOKUP($K723,sitelist!$A:$N,14,FALSE)</f>
        <v>Small</v>
      </c>
      <c r="M723" s="107" t="s">
        <v>4</v>
      </c>
      <c r="N723" s="107">
        <v>4</v>
      </c>
      <c r="O723" s="107" t="s">
        <v>28</v>
      </c>
    </row>
    <row r="724" spans="1:15" ht="24.65" customHeight="1" x14ac:dyDescent="0.3">
      <c r="A724" s="53">
        <f t="shared" si="18"/>
        <v>45383</v>
      </c>
      <c r="B724" s="66">
        <v>45383</v>
      </c>
      <c r="C724" s="29" t="s">
        <v>86</v>
      </c>
      <c r="D724" s="41">
        <v>4114</v>
      </c>
      <c r="E724" s="42" t="s">
        <v>42</v>
      </c>
      <c r="F724" s="69" t="s">
        <v>359</v>
      </c>
      <c r="G724" s="31" t="s">
        <v>26</v>
      </c>
      <c r="H724" s="100" t="s">
        <v>379</v>
      </c>
      <c r="I724" s="116" t="s">
        <v>367</v>
      </c>
      <c r="J724" s="116" t="s">
        <v>368</v>
      </c>
      <c r="K724" s="106">
        <v>4114</v>
      </c>
      <c r="L724" s="104" t="str">
        <f>VLOOKUP($K724,sitelist!$A:$N,14,FALSE)</f>
        <v>Small</v>
      </c>
      <c r="M724" s="106" t="s">
        <v>3</v>
      </c>
      <c r="N724" s="106">
        <v>2</v>
      </c>
      <c r="O724" s="107" t="s">
        <v>28</v>
      </c>
    </row>
    <row r="725" spans="1:15" ht="24.65" customHeight="1" x14ac:dyDescent="0.3">
      <c r="A725" s="53">
        <f t="shared" si="18"/>
        <v>45352</v>
      </c>
      <c r="B725" s="50">
        <v>45352</v>
      </c>
      <c r="C725" s="29" t="s">
        <v>45</v>
      </c>
      <c r="D725" s="41">
        <v>4109</v>
      </c>
      <c r="E725" s="41" t="s">
        <v>42</v>
      </c>
      <c r="F725" s="29" t="s">
        <v>389</v>
      </c>
      <c r="G725" s="30" t="s">
        <v>26</v>
      </c>
      <c r="H725" s="100" t="s">
        <v>379</v>
      </c>
      <c r="I725" s="116" t="s">
        <v>367</v>
      </c>
      <c r="J725" s="116" t="s">
        <v>368</v>
      </c>
      <c r="K725" s="116">
        <v>4109</v>
      </c>
      <c r="L725" s="104" t="str">
        <f>VLOOKUP($K725,sitelist!$A:$N,14,FALSE)</f>
        <v>Large</v>
      </c>
      <c r="M725" s="107" t="s">
        <v>15</v>
      </c>
      <c r="N725" s="107">
        <v>1</v>
      </c>
      <c r="O725" s="107" t="s">
        <v>27</v>
      </c>
    </row>
    <row r="726" spans="1:15" ht="24.65" customHeight="1" x14ac:dyDescent="0.3">
      <c r="A726" s="53">
        <f t="shared" si="18"/>
        <v>45352</v>
      </c>
      <c r="B726" s="50">
        <v>45352</v>
      </c>
      <c r="C726" s="29" t="s">
        <v>46</v>
      </c>
      <c r="D726" s="41">
        <v>4256</v>
      </c>
      <c r="E726" s="41" t="s">
        <v>42</v>
      </c>
      <c r="F726" s="29" t="s">
        <v>389</v>
      </c>
      <c r="G726" s="30" t="s">
        <v>26</v>
      </c>
      <c r="H726" s="100" t="s">
        <v>379</v>
      </c>
      <c r="I726" s="116" t="s">
        <v>367</v>
      </c>
      <c r="J726" s="116" t="s">
        <v>368</v>
      </c>
      <c r="K726" s="116">
        <v>4256</v>
      </c>
      <c r="L726" s="104" t="str">
        <f>VLOOKUP($K726,sitelist!$A:$N,14,FALSE)</f>
        <v>Small</v>
      </c>
      <c r="M726" s="107" t="s">
        <v>15</v>
      </c>
      <c r="N726" s="107">
        <v>1</v>
      </c>
      <c r="O726" s="107" t="s">
        <v>28</v>
      </c>
    </row>
    <row r="727" spans="1:15" ht="24.65" customHeight="1" x14ac:dyDescent="0.3">
      <c r="A727" s="53">
        <f t="shared" si="18"/>
        <v>45352</v>
      </c>
      <c r="B727" s="50">
        <v>45352</v>
      </c>
      <c r="C727" s="29" t="s">
        <v>48</v>
      </c>
      <c r="D727" s="41">
        <v>4147</v>
      </c>
      <c r="E727" s="41" t="s">
        <v>6</v>
      </c>
      <c r="F727" s="44" t="s">
        <v>359</v>
      </c>
      <c r="G727" s="31" t="s">
        <v>26</v>
      </c>
      <c r="H727" s="100" t="s">
        <v>383</v>
      </c>
      <c r="I727" s="104" t="s">
        <v>376</v>
      </c>
      <c r="J727" s="104" t="s">
        <v>377</v>
      </c>
      <c r="K727" s="106">
        <v>4147</v>
      </c>
      <c r="L727" s="104" t="str">
        <f>VLOOKUP($K727,sitelist!$A:$N,14,FALSE)</f>
        <v>Small</v>
      </c>
      <c r="M727" s="106" t="s">
        <v>6</v>
      </c>
      <c r="N727" s="106">
        <v>13</v>
      </c>
      <c r="O727" s="107" t="s">
        <v>28</v>
      </c>
    </row>
    <row r="728" spans="1:15" ht="24.65" customHeight="1" x14ac:dyDescent="0.3">
      <c r="A728" s="53">
        <f t="shared" si="18"/>
        <v>45352</v>
      </c>
      <c r="B728" s="50">
        <v>45352</v>
      </c>
      <c r="C728" s="29" t="s">
        <v>48</v>
      </c>
      <c r="D728" s="41">
        <v>4147</v>
      </c>
      <c r="E728" s="41" t="s">
        <v>6</v>
      </c>
      <c r="F728" s="44" t="s">
        <v>359</v>
      </c>
      <c r="G728" s="31" t="s">
        <v>26</v>
      </c>
      <c r="H728" s="101" t="s">
        <v>415</v>
      </c>
      <c r="I728" s="118" t="s">
        <v>416</v>
      </c>
      <c r="J728" s="104" t="s">
        <v>377</v>
      </c>
      <c r="K728" s="106">
        <v>4147</v>
      </c>
      <c r="L728" s="104" t="str">
        <f>VLOOKUP($K728,sitelist!$A:$N,14,FALSE)</f>
        <v>Small</v>
      </c>
      <c r="M728" s="106" t="s">
        <v>6</v>
      </c>
      <c r="N728" s="106">
        <v>13</v>
      </c>
      <c r="O728" s="107" t="s">
        <v>28</v>
      </c>
    </row>
    <row r="729" spans="1:15" ht="24.65" customHeight="1" x14ac:dyDescent="0.3">
      <c r="A729" s="53">
        <f t="shared" si="18"/>
        <v>45352</v>
      </c>
      <c r="B729" s="50">
        <v>45352</v>
      </c>
      <c r="C729" s="29" t="s">
        <v>48</v>
      </c>
      <c r="D729" s="41">
        <v>4147</v>
      </c>
      <c r="E729" s="41" t="s">
        <v>6</v>
      </c>
      <c r="F729" s="44" t="s">
        <v>359</v>
      </c>
      <c r="G729" s="31" t="s">
        <v>26</v>
      </c>
      <c r="H729" s="100" t="s">
        <v>417</v>
      </c>
      <c r="I729" s="116" t="s">
        <v>418</v>
      </c>
      <c r="J729" s="104" t="s">
        <v>377</v>
      </c>
      <c r="K729" s="106">
        <v>4147</v>
      </c>
      <c r="L729" s="104" t="str">
        <f>VLOOKUP($K729,sitelist!$A:$N,14,FALSE)</f>
        <v>Small</v>
      </c>
      <c r="M729" s="106" t="s">
        <v>6</v>
      </c>
      <c r="N729" s="106">
        <v>13</v>
      </c>
      <c r="O729" s="107" t="s">
        <v>28</v>
      </c>
    </row>
    <row r="730" spans="1:15" ht="24.65" customHeight="1" x14ac:dyDescent="0.3">
      <c r="A730" s="53">
        <f t="shared" si="18"/>
        <v>45352</v>
      </c>
      <c r="B730" s="50">
        <v>45352</v>
      </c>
      <c r="C730" s="29" t="s">
        <v>48</v>
      </c>
      <c r="D730" s="41">
        <v>4147</v>
      </c>
      <c r="E730" s="41" t="s">
        <v>6</v>
      </c>
      <c r="F730" s="44" t="s">
        <v>359</v>
      </c>
      <c r="G730" s="31" t="s">
        <v>26</v>
      </c>
      <c r="H730" s="100" t="s">
        <v>384</v>
      </c>
      <c r="I730" s="104" t="s">
        <v>375</v>
      </c>
      <c r="J730" s="104" t="s">
        <v>365</v>
      </c>
      <c r="K730" s="106">
        <v>4147</v>
      </c>
      <c r="L730" s="104" t="str">
        <f>VLOOKUP($K730,sitelist!$A:$N,14,FALSE)</f>
        <v>Small</v>
      </c>
      <c r="M730" s="106" t="s">
        <v>6</v>
      </c>
      <c r="N730" s="106">
        <v>13</v>
      </c>
      <c r="O730" s="107" t="s">
        <v>28</v>
      </c>
    </row>
    <row r="731" spans="1:15" ht="24.65" customHeight="1" x14ac:dyDescent="0.3">
      <c r="A731" s="53">
        <f t="shared" si="18"/>
        <v>45352</v>
      </c>
      <c r="B731" s="50">
        <v>45352</v>
      </c>
      <c r="C731" s="29" t="s">
        <v>127</v>
      </c>
      <c r="D731" s="41">
        <v>4101</v>
      </c>
      <c r="E731" s="42" t="s">
        <v>30</v>
      </c>
      <c r="F731" s="44" t="s">
        <v>359</v>
      </c>
      <c r="G731" s="31" t="s">
        <v>26</v>
      </c>
      <c r="H731" s="100" t="s">
        <v>379</v>
      </c>
      <c r="I731" s="116" t="s">
        <v>367</v>
      </c>
      <c r="J731" s="116" t="s">
        <v>368</v>
      </c>
      <c r="K731" s="106">
        <v>4101</v>
      </c>
      <c r="L731" s="104" t="str">
        <f>VLOOKUP($K731,sitelist!$A:$N,14,FALSE)</f>
        <v>Small</v>
      </c>
      <c r="M731" s="106" t="s">
        <v>412</v>
      </c>
      <c r="N731" s="106">
        <v>14</v>
      </c>
      <c r="O731" s="107" t="s">
        <v>28</v>
      </c>
    </row>
    <row r="732" spans="1:15" ht="24.65" customHeight="1" x14ac:dyDescent="0.3">
      <c r="A732" s="53">
        <f t="shared" si="18"/>
        <v>45352</v>
      </c>
      <c r="B732" s="50">
        <v>45352</v>
      </c>
      <c r="C732" s="29" t="s">
        <v>247</v>
      </c>
      <c r="D732" s="41">
        <v>4207</v>
      </c>
      <c r="E732" s="42" t="s">
        <v>42</v>
      </c>
      <c r="F732" s="44" t="s">
        <v>359</v>
      </c>
      <c r="G732" s="31" t="s">
        <v>26</v>
      </c>
      <c r="H732" s="100" t="s">
        <v>379</v>
      </c>
      <c r="I732" s="116" t="s">
        <v>367</v>
      </c>
      <c r="J732" s="116" t="s">
        <v>368</v>
      </c>
      <c r="K732" s="106">
        <v>4207</v>
      </c>
      <c r="L732" s="104" t="str">
        <f>VLOOKUP($K732,sitelist!$A:$N,14,FALSE)</f>
        <v>Small</v>
      </c>
      <c r="M732" s="107" t="s">
        <v>31</v>
      </c>
      <c r="N732" s="106">
        <v>3</v>
      </c>
      <c r="O732" s="107" t="s">
        <v>28</v>
      </c>
    </row>
    <row r="733" spans="1:15" ht="24.65" customHeight="1" x14ac:dyDescent="0.3">
      <c r="A733" s="53">
        <f t="shared" si="18"/>
        <v>45352</v>
      </c>
      <c r="B733" s="50">
        <v>45352</v>
      </c>
      <c r="C733" s="29" t="s">
        <v>249</v>
      </c>
      <c r="D733" s="41">
        <v>4208</v>
      </c>
      <c r="E733" s="42" t="s">
        <v>42</v>
      </c>
      <c r="F733" s="44" t="s">
        <v>359</v>
      </c>
      <c r="G733" s="31" t="s">
        <v>26</v>
      </c>
      <c r="H733" s="100" t="s">
        <v>379</v>
      </c>
      <c r="I733" s="116" t="s">
        <v>367</v>
      </c>
      <c r="J733" s="116" t="s">
        <v>368</v>
      </c>
      <c r="K733" s="106">
        <v>4208</v>
      </c>
      <c r="L733" s="104" t="str">
        <f>VLOOKUP($K733,sitelist!$A:$N,14,FALSE)</f>
        <v>Small</v>
      </c>
      <c r="M733" s="107" t="s">
        <v>31</v>
      </c>
      <c r="N733" s="106">
        <v>3</v>
      </c>
      <c r="O733" s="107" t="s">
        <v>28</v>
      </c>
    </row>
    <row r="734" spans="1:15" ht="24.65" customHeight="1" x14ac:dyDescent="0.3">
      <c r="A734" s="53">
        <f t="shared" si="18"/>
        <v>45352</v>
      </c>
      <c r="B734" s="50">
        <v>45352</v>
      </c>
      <c r="C734" s="29" t="s">
        <v>122</v>
      </c>
      <c r="D734" s="41">
        <v>4082</v>
      </c>
      <c r="E734" s="42" t="s">
        <v>42</v>
      </c>
      <c r="F734" s="44" t="s">
        <v>359</v>
      </c>
      <c r="G734" s="31" t="s">
        <v>26</v>
      </c>
      <c r="H734" s="100" t="s">
        <v>379</v>
      </c>
      <c r="I734" s="116" t="s">
        <v>367</v>
      </c>
      <c r="J734" s="116" t="s">
        <v>368</v>
      </c>
      <c r="K734" s="106">
        <v>4082</v>
      </c>
      <c r="L734" s="104" t="str">
        <f>VLOOKUP($K734,sitelist!$A:$N,14,FALSE)</f>
        <v>Small</v>
      </c>
      <c r="M734" s="106" t="s">
        <v>414</v>
      </c>
      <c r="N734" s="106">
        <v>2</v>
      </c>
      <c r="O734" s="107" t="s">
        <v>28</v>
      </c>
    </row>
    <row r="735" spans="1:15" ht="24.65" customHeight="1" x14ac:dyDescent="0.3">
      <c r="A735" s="53">
        <f t="shared" si="18"/>
        <v>45352</v>
      </c>
      <c r="B735" s="50">
        <v>45352</v>
      </c>
      <c r="C735" s="29" t="s">
        <v>91</v>
      </c>
      <c r="D735" s="41">
        <v>4163</v>
      </c>
      <c r="E735" s="42" t="s">
        <v>44</v>
      </c>
      <c r="F735" s="44" t="s">
        <v>359</v>
      </c>
      <c r="G735" s="31" t="s">
        <v>26</v>
      </c>
      <c r="H735" s="100" t="s">
        <v>379</v>
      </c>
      <c r="I735" s="116" t="s">
        <v>367</v>
      </c>
      <c r="J735" s="116" t="s">
        <v>368</v>
      </c>
      <c r="K735" s="106">
        <v>4163</v>
      </c>
      <c r="L735" s="104" t="str">
        <f>VLOOKUP($K735,sitelist!$A:$N,14,FALSE)</f>
        <v>Small</v>
      </c>
      <c r="M735" s="106" t="s">
        <v>5</v>
      </c>
      <c r="N735" s="106">
        <v>11</v>
      </c>
      <c r="O735" s="107" t="s">
        <v>28</v>
      </c>
    </row>
    <row r="736" spans="1:15" ht="24.65" customHeight="1" x14ac:dyDescent="0.3">
      <c r="A736" s="53">
        <f t="shared" si="18"/>
        <v>45352</v>
      </c>
      <c r="B736" s="50">
        <v>45352</v>
      </c>
      <c r="C736" s="29" t="s">
        <v>125</v>
      </c>
      <c r="D736" s="41">
        <v>4270</v>
      </c>
      <c r="E736" s="41" t="s">
        <v>6</v>
      </c>
      <c r="F736" s="44" t="s">
        <v>359</v>
      </c>
      <c r="G736" s="31" t="s">
        <v>26</v>
      </c>
      <c r="H736" s="100" t="s">
        <v>379</v>
      </c>
      <c r="I736" s="116" t="s">
        <v>367</v>
      </c>
      <c r="J736" s="116" t="s">
        <v>368</v>
      </c>
      <c r="K736" s="106">
        <v>4270</v>
      </c>
      <c r="L736" s="104" t="str">
        <f>VLOOKUP($K736,sitelist!$A:$N,14,FALSE)</f>
        <v>Small</v>
      </c>
      <c r="M736" s="106" t="s">
        <v>6</v>
      </c>
      <c r="N736" s="106">
        <v>13</v>
      </c>
      <c r="O736" s="107" t="s">
        <v>28</v>
      </c>
    </row>
    <row r="737" spans="1:15" ht="24.65" customHeight="1" x14ac:dyDescent="0.3">
      <c r="A737" s="53">
        <f t="shared" si="18"/>
        <v>45352</v>
      </c>
      <c r="B737" s="50">
        <v>45352</v>
      </c>
      <c r="C737" s="29" t="s">
        <v>126</v>
      </c>
      <c r="D737" s="41">
        <v>4198</v>
      </c>
      <c r="E737" s="42" t="s">
        <v>44</v>
      </c>
      <c r="F737" s="44" t="s">
        <v>359</v>
      </c>
      <c r="G737" s="31" t="s">
        <v>26</v>
      </c>
      <c r="H737" s="100" t="s">
        <v>379</v>
      </c>
      <c r="I737" s="116" t="s">
        <v>367</v>
      </c>
      <c r="J737" s="116" t="s">
        <v>368</v>
      </c>
      <c r="K737" s="106">
        <v>4198</v>
      </c>
      <c r="L737" s="104" t="str">
        <f>VLOOKUP($K737,sitelist!$A:$N,14,FALSE)</f>
        <v>Small</v>
      </c>
      <c r="M737" s="106" t="s">
        <v>5</v>
      </c>
      <c r="N737" s="106">
        <v>11</v>
      </c>
      <c r="O737" s="107" t="s">
        <v>28</v>
      </c>
    </row>
    <row r="738" spans="1:15" ht="24.65" customHeight="1" x14ac:dyDescent="0.3">
      <c r="A738" s="53">
        <f t="shared" si="18"/>
        <v>45352</v>
      </c>
      <c r="B738" s="50">
        <v>45352</v>
      </c>
      <c r="C738" s="29" t="s">
        <v>98</v>
      </c>
      <c r="D738" s="41">
        <v>4206</v>
      </c>
      <c r="E738" s="41" t="s">
        <v>6</v>
      </c>
      <c r="F738" s="44" t="s">
        <v>359</v>
      </c>
      <c r="G738" s="31" t="s">
        <v>26</v>
      </c>
      <c r="H738" s="100" t="s">
        <v>379</v>
      </c>
      <c r="I738" s="116" t="s">
        <v>367</v>
      </c>
      <c r="J738" s="116" t="s">
        <v>368</v>
      </c>
      <c r="K738" s="106">
        <v>4206</v>
      </c>
      <c r="L738" s="104" t="str">
        <f>VLOOKUP($K738,sitelist!$A:$N,14,FALSE)</f>
        <v>Small</v>
      </c>
      <c r="M738" s="106" t="s">
        <v>6</v>
      </c>
      <c r="N738" s="106">
        <v>13</v>
      </c>
      <c r="O738" s="107" t="s">
        <v>28</v>
      </c>
    </row>
    <row r="739" spans="1:15" ht="24.65" customHeight="1" x14ac:dyDescent="0.3">
      <c r="A739" s="53">
        <f t="shared" si="18"/>
        <v>45352</v>
      </c>
      <c r="B739" s="50">
        <v>45352</v>
      </c>
      <c r="C739" s="29" t="s">
        <v>128</v>
      </c>
      <c r="D739" s="41">
        <v>5533</v>
      </c>
      <c r="E739" s="41" t="s">
        <v>6</v>
      </c>
      <c r="F739" s="44" t="s">
        <v>359</v>
      </c>
      <c r="G739" s="31" t="s">
        <v>26</v>
      </c>
      <c r="H739" s="100" t="s">
        <v>379</v>
      </c>
      <c r="I739" s="116" t="s">
        <v>367</v>
      </c>
      <c r="J739" s="116" t="s">
        <v>368</v>
      </c>
      <c r="K739" s="106">
        <v>5533</v>
      </c>
      <c r="L739" s="104" t="str">
        <f>VLOOKUP($K739,sitelist!$A:$N,14,FALSE)</f>
        <v>Small</v>
      </c>
      <c r="M739" s="106" t="s">
        <v>6</v>
      </c>
      <c r="N739" s="106">
        <v>13</v>
      </c>
      <c r="O739" s="107" t="s">
        <v>28</v>
      </c>
    </row>
    <row r="740" spans="1:15" ht="24.65" customHeight="1" x14ac:dyDescent="0.3">
      <c r="A740" s="53">
        <f t="shared" si="18"/>
        <v>45352</v>
      </c>
      <c r="B740" s="50">
        <v>45352</v>
      </c>
      <c r="C740" s="29" t="s">
        <v>130</v>
      </c>
      <c r="D740" s="41">
        <v>5538</v>
      </c>
      <c r="E740" s="41" t="s">
        <v>6</v>
      </c>
      <c r="F740" s="44" t="s">
        <v>359</v>
      </c>
      <c r="G740" s="31" t="s">
        <v>26</v>
      </c>
      <c r="H740" s="100" t="s">
        <v>379</v>
      </c>
      <c r="I740" s="116" t="s">
        <v>367</v>
      </c>
      <c r="J740" s="116" t="s">
        <v>368</v>
      </c>
      <c r="K740" s="106">
        <v>5538</v>
      </c>
      <c r="L740" s="104" t="str">
        <f>VLOOKUP($K740,sitelist!$A:$N,14,FALSE)</f>
        <v>Small</v>
      </c>
      <c r="M740" s="106" t="s">
        <v>6</v>
      </c>
      <c r="N740" s="106">
        <v>13</v>
      </c>
      <c r="O740" s="107" t="s">
        <v>28</v>
      </c>
    </row>
    <row r="741" spans="1:15" ht="24.65" customHeight="1" x14ac:dyDescent="0.3">
      <c r="A741" s="53">
        <f t="shared" si="18"/>
        <v>45352</v>
      </c>
      <c r="B741" s="50">
        <v>45352</v>
      </c>
      <c r="C741" s="29" t="s">
        <v>143</v>
      </c>
      <c r="D741" s="41">
        <v>4188</v>
      </c>
      <c r="E741" s="42" t="s">
        <v>44</v>
      </c>
      <c r="F741" s="44" t="s">
        <v>359</v>
      </c>
      <c r="G741" s="31" t="s">
        <v>26</v>
      </c>
      <c r="H741" s="100" t="s">
        <v>379</v>
      </c>
      <c r="I741" s="116" t="s">
        <v>367</v>
      </c>
      <c r="J741" s="116" t="s">
        <v>368</v>
      </c>
      <c r="K741" s="106">
        <v>4188</v>
      </c>
      <c r="L741" s="104" t="str">
        <f>VLOOKUP($K741,sitelist!$A:$N,14,FALSE)</f>
        <v>Small</v>
      </c>
      <c r="M741" s="106" t="s">
        <v>5</v>
      </c>
      <c r="N741" s="106">
        <v>11</v>
      </c>
      <c r="O741" s="107" t="s">
        <v>28</v>
      </c>
    </row>
    <row r="742" spans="1:15" ht="24.65" customHeight="1" x14ac:dyDescent="0.3">
      <c r="A742" s="53">
        <f t="shared" si="18"/>
        <v>45352</v>
      </c>
      <c r="B742" s="50">
        <v>45352</v>
      </c>
      <c r="C742" s="29" t="s">
        <v>413</v>
      </c>
      <c r="D742" s="41">
        <v>4242</v>
      </c>
      <c r="E742" s="42" t="s">
        <v>67</v>
      </c>
      <c r="F742" s="44" t="s">
        <v>359</v>
      </c>
      <c r="G742" s="31" t="s">
        <v>26</v>
      </c>
      <c r="H742" s="100" t="s">
        <v>379</v>
      </c>
      <c r="I742" s="116" t="s">
        <v>367</v>
      </c>
      <c r="J742" s="116" t="s">
        <v>368</v>
      </c>
      <c r="K742" s="106">
        <v>4242</v>
      </c>
      <c r="L742" s="104" t="str">
        <f>VLOOKUP($K742,sitelist!$A:$N,14,FALSE)</f>
        <v>Small</v>
      </c>
      <c r="M742" s="106" t="s">
        <v>68</v>
      </c>
      <c r="N742" s="106">
        <v>7</v>
      </c>
      <c r="O742" s="107" t="s">
        <v>28</v>
      </c>
    </row>
    <row r="743" spans="1:15" ht="24.65" customHeight="1" x14ac:dyDescent="0.3">
      <c r="A743" s="53">
        <f t="shared" si="18"/>
        <v>45352</v>
      </c>
      <c r="B743" s="50">
        <v>45352</v>
      </c>
      <c r="C743" s="29" t="s">
        <v>154</v>
      </c>
      <c r="D743" s="41">
        <v>4181</v>
      </c>
      <c r="E743" s="42" t="s">
        <v>44</v>
      </c>
      <c r="F743" s="44" t="s">
        <v>359</v>
      </c>
      <c r="G743" s="31" t="s">
        <v>26</v>
      </c>
      <c r="H743" s="100" t="s">
        <v>379</v>
      </c>
      <c r="I743" s="116" t="s">
        <v>367</v>
      </c>
      <c r="J743" s="116" t="s">
        <v>368</v>
      </c>
      <c r="K743" s="106">
        <v>4181</v>
      </c>
      <c r="L743" s="104" t="str">
        <f>VLOOKUP($K743,sitelist!$A:$N,14,FALSE)</f>
        <v>Small</v>
      </c>
      <c r="M743" s="106" t="s">
        <v>5</v>
      </c>
      <c r="N743" s="106">
        <v>11</v>
      </c>
      <c r="O743" s="107" t="s">
        <v>28</v>
      </c>
    </row>
    <row r="744" spans="1:15" ht="24.65" customHeight="1" x14ac:dyDescent="0.3">
      <c r="A744" s="53">
        <f t="shared" si="18"/>
        <v>45352</v>
      </c>
      <c r="B744" s="50">
        <v>45352</v>
      </c>
      <c r="C744" s="29" t="s">
        <v>157</v>
      </c>
      <c r="D744" s="41">
        <v>4053</v>
      </c>
      <c r="E744" s="41" t="s">
        <v>6</v>
      </c>
      <c r="F744" s="44" t="s">
        <v>359</v>
      </c>
      <c r="G744" s="31" t="s">
        <v>26</v>
      </c>
      <c r="H744" s="100" t="s">
        <v>379</v>
      </c>
      <c r="I744" s="116" t="s">
        <v>367</v>
      </c>
      <c r="J744" s="116" t="s">
        <v>368</v>
      </c>
      <c r="K744" s="106">
        <v>4053</v>
      </c>
      <c r="L744" s="104" t="str">
        <f>VLOOKUP($K744,sitelist!$A:$N,14,FALSE)</f>
        <v>Small</v>
      </c>
      <c r="M744" s="106" t="s">
        <v>6</v>
      </c>
      <c r="N744" s="106">
        <v>13</v>
      </c>
      <c r="O744" s="107" t="s">
        <v>28</v>
      </c>
    </row>
    <row r="745" spans="1:15" ht="24.65" customHeight="1" x14ac:dyDescent="0.3">
      <c r="A745" s="53">
        <f t="shared" si="18"/>
        <v>45352</v>
      </c>
      <c r="B745" s="50">
        <v>45352</v>
      </c>
      <c r="C745" s="29" t="s">
        <v>158</v>
      </c>
      <c r="D745" s="41">
        <v>4127</v>
      </c>
      <c r="E745" s="42" t="s">
        <v>42</v>
      </c>
      <c r="F745" s="44" t="s">
        <v>359</v>
      </c>
      <c r="G745" s="31" t="s">
        <v>26</v>
      </c>
      <c r="H745" s="100" t="s">
        <v>379</v>
      </c>
      <c r="I745" s="116" t="s">
        <v>367</v>
      </c>
      <c r="J745" s="116" t="s">
        <v>368</v>
      </c>
      <c r="K745" s="106">
        <v>4127</v>
      </c>
      <c r="L745" s="104" t="str">
        <f>VLOOKUP($K745,sitelist!$A:$N,14,FALSE)</f>
        <v>Small</v>
      </c>
      <c r="M745" s="106" t="s">
        <v>414</v>
      </c>
      <c r="N745" s="106">
        <v>2</v>
      </c>
      <c r="O745" s="107" t="s">
        <v>28</v>
      </c>
    </row>
    <row r="746" spans="1:15" ht="24.65" customHeight="1" x14ac:dyDescent="0.3">
      <c r="A746" s="53">
        <f t="shared" si="18"/>
        <v>45352</v>
      </c>
      <c r="B746" s="50">
        <v>45352</v>
      </c>
      <c r="C746" s="29" t="s">
        <v>163</v>
      </c>
      <c r="D746" s="41">
        <v>4257</v>
      </c>
      <c r="E746" s="42" t="s">
        <v>30</v>
      </c>
      <c r="F746" s="44" t="s">
        <v>359</v>
      </c>
      <c r="G746" s="31" t="s">
        <v>26</v>
      </c>
      <c r="H746" s="100" t="s">
        <v>379</v>
      </c>
      <c r="I746" s="116" t="s">
        <v>367</v>
      </c>
      <c r="J746" s="116" t="s">
        <v>368</v>
      </c>
      <c r="K746" s="106">
        <v>4257</v>
      </c>
      <c r="L746" s="104" t="str">
        <f>VLOOKUP($K746,sitelist!$A:$N,14,FALSE)</f>
        <v>Small</v>
      </c>
      <c r="M746" s="106" t="s">
        <v>412</v>
      </c>
      <c r="N746" s="106">
        <v>14</v>
      </c>
      <c r="O746" s="107" t="s">
        <v>28</v>
      </c>
    </row>
    <row r="747" spans="1:15" ht="24.65" customHeight="1" x14ac:dyDescent="0.3">
      <c r="A747" s="53">
        <f t="shared" si="18"/>
        <v>45352</v>
      </c>
      <c r="B747" s="50">
        <v>45352</v>
      </c>
      <c r="C747" s="29" t="s">
        <v>173</v>
      </c>
      <c r="D747" s="41">
        <v>4367</v>
      </c>
      <c r="E747" s="42" t="s">
        <v>44</v>
      </c>
      <c r="F747" s="44" t="s">
        <v>359</v>
      </c>
      <c r="G747" s="31" t="s">
        <v>26</v>
      </c>
      <c r="H747" s="100" t="s">
        <v>379</v>
      </c>
      <c r="I747" s="116" t="s">
        <v>367</v>
      </c>
      <c r="J747" s="116" t="s">
        <v>368</v>
      </c>
      <c r="K747" s="106">
        <v>4367</v>
      </c>
      <c r="L747" s="104" t="str">
        <f>VLOOKUP($K747,sitelist!$A:$N,14,FALSE)</f>
        <v>Small</v>
      </c>
      <c r="M747" s="106" t="s">
        <v>32</v>
      </c>
      <c r="N747" s="106">
        <v>9</v>
      </c>
      <c r="O747" s="107" t="s">
        <v>28</v>
      </c>
    </row>
    <row r="748" spans="1:15" ht="24.65" customHeight="1" x14ac:dyDescent="0.3">
      <c r="A748" s="53">
        <f t="shared" si="18"/>
        <v>45352</v>
      </c>
      <c r="B748" s="50">
        <v>45352</v>
      </c>
      <c r="C748" s="29" t="s">
        <v>209</v>
      </c>
      <c r="D748" s="41">
        <v>4194</v>
      </c>
      <c r="E748" s="42" t="s">
        <v>44</v>
      </c>
      <c r="F748" s="44" t="s">
        <v>359</v>
      </c>
      <c r="G748" s="31" t="s">
        <v>26</v>
      </c>
      <c r="H748" s="100" t="s">
        <v>379</v>
      </c>
      <c r="I748" s="116" t="s">
        <v>367</v>
      </c>
      <c r="J748" s="116" t="s">
        <v>368</v>
      </c>
      <c r="K748" s="106">
        <v>4194</v>
      </c>
      <c r="L748" s="104" t="str">
        <f>VLOOKUP($K748,sitelist!$A:$N,14,FALSE)</f>
        <v>Small</v>
      </c>
      <c r="M748" s="106" t="s">
        <v>5</v>
      </c>
      <c r="N748" s="106">
        <v>11</v>
      </c>
      <c r="O748" s="107" t="s">
        <v>28</v>
      </c>
    </row>
    <row r="749" spans="1:15" ht="24.65" customHeight="1" x14ac:dyDescent="0.3">
      <c r="A749" s="53">
        <f t="shared" si="18"/>
        <v>45352</v>
      </c>
      <c r="B749" s="50">
        <v>45352</v>
      </c>
      <c r="C749" s="29" t="s">
        <v>99</v>
      </c>
      <c r="D749" s="41">
        <v>4250</v>
      </c>
      <c r="E749" s="41" t="s">
        <v>6</v>
      </c>
      <c r="F749" s="44" t="s">
        <v>359</v>
      </c>
      <c r="G749" s="31" t="s">
        <v>26</v>
      </c>
      <c r="H749" s="100" t="s">
        <v>379</v>
      </c>
      <c r="I749" s="116" t="s">
        <v>367</v>
      </c>
      <c r="J749" s="116" t="s">
        <v>368</v>
      </c>
      <c r="K749" s="106">
        <v>4250</v>
      </c>
      <c r="L749" s="104" t="str">
        <f>VLOOKUP($K749,sitelist!$A:$N,14,FALSE)</f>
        <v>Small</v>
      </c>
      <c r="M749" s="106" t="s">
        <v>6</v>
      </c>
      <c r="N749" s="106">
        <v>13</v>
      </c>
      <c r="O749" s="107" t="s">
        <v>28</v>
      </c>
    </row>
    <row r="750" spans="1:15" ht="24.65" customHeight="1" x14ac:dyDescent="0.3">
      <c r="A750" s="53">
        <f t="shared" si="18"/>
        <v>45352</v>
      </c>
      <c r="B750" s="50">
        <v>45352</v>
      </c>
      <c r="C750" s="29" t="s">
        <v>94</v>
      </c>
      <c r="D750" s="41">
        <v>4185</v>
      </c>
      <c r="E750" s="41" t="s">
        <v>6</v>
      </c>
      <c r="F750" s="44" t="s">
        <v>359</v>
      </c>
      <c r="G750" s="31" t="s">
        <v>26</v>
      </c>
      <c r="H750" s="100" t="s">
        <v>379</v>
      </c>
      <c r="I750" s="116" t="s">
        <v>367</v>
      </c>
      <c r="J750" s="116" t="s">
        <v>368</v>
      </c>
      <c r="K750" s="106">
        <v>4185</v>
      </c>
      <c r="L750" s="104" t="str">
        <f>VLOOKUP($K750,sitelist!$A:$N,14,FALSE)</f>
        <v>Small</v>
      </c>
      <c r="M750" s="106" t="s">
        <v>6</v>
      </c>
      <c r="N750" s="106">
        <v>13</v>
      </c>
      <c r="O750" s="107" t="s">
        <v>28</v>
      </c>
    </row>
    <row r="751" spans="1:15" ht="24.65" customHeight="1" x14ac:dyDescent="0.3">
      <c r="A751" s="53">
        <f t="shared" si="18"/>
        <v>45352</v>
      </c>
      <c r="B751" s="50">
        <v>45352</v>
      </c>
      <c r="C751" s="29" t="s">
        <v>74</v>
      </c>
      <c r="D751" s="41">
        <v>4115</v>
      </c>
      <c r="E751" s="42" t="s">
        <v>42</v>
      </c>
      <c r="F751" s="44" t="s">
        <v>359</v>
      </c>
      <c r="G751" s="31" t="s">
        <v>26</v>
      </c>
      <c r="H751" s="100" t="s">
        <v>379</v>
      </c>
      <c r="I751" s="116" t="s">
        <v>367</v>
      </c>
      <c r="J751" s="116" t="s">
        <v>368</v>
      </c>
      <c r="K751" s="106">
        <v>4115</v>
      </c>
      <c r="L751" s="104" t="str">
        <f>VLOOKUP($K751,sitelist!$A:$N,14,FALSE)</f>
        <v>Small</v>
      </c>
      <c r="M751" s="106" t="s">
        <v>3</v>
      </c>
      <c r="N751" s="106">
        <v>2</v>
      </c>
      <c r="O751" s="107" t="s">
        <v>28</v>
      </c>
    </row>
    <row r="752" spans="1:15" ht="24.65" customHeight="1" x14ac:dyDescent="0.3">
      <c r="A752" s="53">
        <f t="shared" si="18"/>
        <v>45352</v>
      </c>
      <c r="B752" s="50">
        <v>45352</v>
      </c>
      <c r="C752" s="29" t="s">
        <v>229</v>
      </c>
      <c r="D752" s="41">
        <v>4201</v>
      </c>
      <c r="E752" s="41" t="s">
        <v>6</v>
      </c>
      <c r="F752" s="44" t="s">
        <v>359</v>
      </c>
      <c r="G752" s="31" t="s">
        <v>26</v>
      </c>
      <c r="H752" s="100" t="s">
        <v>379</v>
      </c>
      <c r="I752" s="116" t="s">
        <v>367</v>
      </c>
      <c r="J752" s="116" t="s">
        <v>368</v>
      </c>
      <c r="K752" s="106">
        <v>4201</v>
      </c>
      <c r="L752" s="104" t="str">
        <f>VLOOKUP($K752,sitelist!$A:$N,14,FALSE)</f>
        <v>Small</v>
      </c>
      <c r="M752" s="106" t="s">
        <v>6</v>
      </c>
      <c r="N752" s="106">
        <v>13</v>
      </c>
      <c r="O752" s="107" t="s">
        <v>28</v>
      </c>
    </row>
    <row r="753" spans="1:15" ht="24.65" customHeight="1" x14ac:dyDescent="0.3">
      <c r="A753" s="53">
        <f t="shared" si="18"/>
        <v>45352</v>
      </c>
      <c r="B753" s="50">
        <v>45352</v>
      </c>
      <c r="C753" s="29" t="s">
        <v>231</v>
      </c>
      <c r="D753" s="41">
        <v>4202</v>
      </c>
      <c r="E753" s="41" t="s">
        <v>6</v>
      </c>
      <c r="F753" s="44" t="s">
        <v>359</v>
      </c>
      <c r="G753" s="31" t="s">
        <v>26</v>
      </c>
      <c r="H753" s="100" t="s">
        <v>379</v>
      </c>
      <c r="I753" s="116" t="s">
        <v>367</v>
      </c>
      <c r="J753" s="116" t="s">
        <v>368</v>
      </c>
      <c r="K753" s="106">
        <v>4202</v>
      </c>
      <c r="L753" s="104" t="str">
        <f>VLOOKUP($K753,sitelist!$A:$N,14,FALSE)</f>
        <v>Small</v>
      </c>
      <c r="M753" s="106" t="s">
        <v>6</v>
      </c>
      <c r="N753" s="106">
        <v>13</v>
      </c>
      <c r="O753" s="107" t="s">
        <v>28</v>
      </c>
    </row>
    <row r="754" spans="1:15" ht="24.65" customHeight="1" x14ac:dyDescent="0.3">
      <c r="A754" s="53">
        <f t="shared" si="18"/>
        <v>45352</v>
      </c>
      <c r="B754" s="50">
        <v>45352</v>
      </c>
      <c r="C754" s="29" t="s">
        <v>232</v>
      </c>
      <c r="D754" s="41">
        <v>4187</v>
      </c>
      <c r="E754" s="41" t="s">
        <v>6</v>
      </c>
      <c r="F754" s="44" t="s">
        <v>359</v>
      </c>
      <c r="G754" s="31" t="s">
        <v>26</v>
      </c>
      <c r="H754" s="100" t="s">
        <v>379</v>
      </c>
      <c r="I754" s="116" t="s">
        <v>367</v>
      </c>
      <c r="J754" s="116" t="s">
        <v>368</v>
      </c>
      <c r="K754" s="106">
        <v>4187</v>
      </c>
      <c r="L754" s="104" t="str">
        <f>VLOOKUP($K754,sitelist!$A:$N,14,FALSE)</f>
        <v>Small</v>
      </c>
      <c r="M754" s="106" t="s">
        <v>6</v>
      </c>
      <c r="N754" s="106">
        <v>13</v>
      </c>
      <c r="O754" s="107" t="s">
        <v>28</v>
      </c>
    </row>
    <row r="755" spans="1:15" ht="24.65" customHeight="1" x14ac:dyDescent="0.3">
      <c r="A755" s="53">
        <f t="shared" si="18"/>
        <v>45352</v>
      </c>
      <c r="B755" s="50">
        <v>45352</v>
      </c>
      <c r="C755" s="29" t="s">
        <v>238</v>
      </c>
      <c r="D755" s="41">
        <v>4182</v>
      </c>
      <c r="E755" s="42" t="s">
        <v>30</v>
      </c>
      <c r="F755" s="44" t="s">
        <v>359</v>
      </c>
      <c r="G755" s="31" t="s">
        <v>26</v>
      </c>
      <c r="H755" s="100" t="s">
        <v>379</v>
      </c>
      <c r="I755" s="116" t="s">
        <v>367</v>
      </c>
      <c r="J755" s="116" t="s">
        <v>368</v>
      </c>
      <c r="K755" s="106">
        <v>4182</v>
      </c>
      <c r="L755" s="104" t="str">
        <f>VLOOKUP($K755,sitelist!$A:$N,14,FALSE)</f>
        <v>Small</v>
      </c>
      <c r="M755" s="106" t="s">
        <v>412</v>
      </c>
      <c r="N755" s="106">
        <v>14</v>
      </c>
      <c r="O755" s="107" t="s">
        <v>28</v>
      </c>
    </row>
    <row r="756" spans="1:15" ht="24.65" customHeight="1" x14ac:dyDescent="0.3">
      <c r="A756" s="53">
        <f t="shared" si="18"/>
        <v>45352</v>
      </c>
      <c r="B756" s="50">
        <v>45352</v>
      </c>
      <c r="C756" s="29" t="s">
        <v>102</v>
      </c>
      <c r="D756" s="41">
        <v>4823</v>
      </c>
      <c r="E756" s="42" t="s">
        <v>30</v>
      </c>
      <c r="F756" s="44" t="s">
        <v>359</v>
      </c>
      <c r="G756" s="31" t="s">
        <v>26</v>
      </c>
      <c r="H756" s="100" t="s">
        <v>379</v>
      </c>
      <c r="I756" s="116" t="s">
        <v>367</v>
      </c>
      <c r="J756" s="116" t="s">
        <v>368</v>
      </c>
      <c r="K756" s="106">
        <v>4823</v>
      </c>
      <c r="L756" s="104" t="str">
        <f>VLOOKUP($K756,sitelist!$A:$N,14,FALSE)</f>
        <v>Small</v>
      </c>
      <c r="M756" s="106" t="s">
        <v>412</v>
      </c>
      <c r="N756" s="106">
        <v>14</v>
      </c>
      <c r="O756" s="107" t="s">
        <v>28</v>
      </c>
    </row>
    <row r="757" spans="1:15" ht="24.65" customHeight="1" x14ac:dyDescent="0.3">
      <c r="A757" s="53">
        <f t="shared" si="18"/>
        <v>45352</v>
      </c>
      <c r="B757" s="50">
        <v>45352</v>
      </c>
      <c r="C757" s="29" t="s">
        <v>242</v>
      </c>
      <c r="D757" s="41">
        <v>4820</v>
      </c>
      <c r="E757" s="42" t="s">
        <v>30</v>
      </c>
      <c r="F757" s="44" t="s">
        <v>359</v>
      </c>
      <c r="G757" s="31" t="s">
        <v>26</v>
      </c>
      <c r="H757" s="100" t="s">
        <v>379</v>
      </c>
      <c r="I757" s="116" t="s">
        <v>367</v>
      </c>
      <c r="J757" s="116" t="s">
        <v>368</v>
      </c>
      <c r="K757" s="106">
        <v>4820</v>
      </c>
      <c r="L757" s="104" t="str">
        <f>VLOOKUP($K757,sitelist!$A:$N,14,FALSE)</f>
        <v>Small</v>
      </c>
      <c r="M757" s="106" t="s">
        <v>412</v>
      </c>
      <c r="N757" s="106">
        <v>14</v>
      </c>
      <c r="O757" s="107" t="s">
        <v>28</v>
      </c>
    </row>
    <row r="758" spans="1:15" ht="24.65" customHeight="1" x14ac:dyDescent="0.3">
      <c r="A758" s="53">
        <f t="shared" si="18"/>
        <v>45352</v>
      </c>
      <c r="B758" s="50">
        <v>45352</v>
      </c>
      <c r="C758" s="29" t="s">
        <v>243</v>
      </c>
      <c r="D758" s="41">
        <v>3920</v>
      </c>
      <c r="E758" s="41" t="s">
        <v>6</v>
      </c>
      <c r="F758" s="44" t="s">
        <v>359</v>
      </c>
      <c r="G758" s="31" t="s">
        <v>26</v>
      </c>
      <c r="H758" s="100" t="s">
        <v>379</v>
      </c>
      <c r="I758" s="116" t="s">
        <v>367</v>
      </c>
      <c r="J758" s="116" t="s">
        <v>368</v>
      </c>
      <c r="K758" s="106">
        <v>3920</v>
      </c>
      <c r="L758" s="104" t="str">
        <f>VLOOKUP($K758,sitelist!$A:$N,14,FALSE)</f>
        <v>Small</v>
      </c>
      <c r="M758" s="106" t="s">
        <v>6</v>
      </c>
      <c r="N758" s="106">
        <v>13</v>
      </c>
      <c r="O758" s="107" t="s">
        <v>28</v>
      </c>
    </row>
    <row r="759" spans="1:15" ht="24.65" customHeight="1" x14ac:dyDescent="0.3">
      <c r="A759" s="53">
        <f t="shared" si="18"/>
        <v>45352</v>
      </c>
      <c r="B759" s="50">
        <v>45352</v>
      </c>
      <c r="C759" s="29" t="s">
        <v>245</v>
      </c>
      <c r="D759" s="41">
        <v>4768</v>
      </c>
      <c r="E759" s="41" t="s">
        <v>6</v>
      </c>
      <c r="F759" s="44" t="s">
        <v>359</v>
      </c>
      <c r="G759" s="31" t="s">
        <v>26</v>
      </c>
      <c r="H759" s="100" t="s">
        <v>379</v>
      </c>
      <c r="I759" s="116" t="s">
        <v>367</v>
      </c>
      <c r="J759" s="116" t="s">
        <v>368</v>
      </c>
      <c r="K759" s="106">
        <v>4768</v>
      </c>
      <c r="L759" s="104" t="str">
        <f>VLOOKUP($K759,sitelist!$A:$N,14,FALSE)</f>
        <v>Small</v>
      </c>
      <c r="M759" s="106" t="s">
        <v>6</v>
      </c>
      <c r="N759" s="106">
        <v>13</v>
      </c>
      <c r="O759" s="107" t="s">
        <v>28</v>
      </c>
    </row>
    <row r="760" spans="1:15" ht="24.65" customHeight="1" x14ac:dyDescent="0.3">
      <c r="A760" s="53">
        <f t="shared" si="18"/>
        <v>45352</v>
      </c>
      <c r="B760" s="50">
        <v>45352</v>
      </c>
      <c r="C760" s="29" t="s">
        <v>246</v>
      </c>
      <c r="D760" s="41">
        <v>4769</v>
      </c>
      <c r="E760" s="41" t="s">
        <v>6</v>
      </c>
      <c r="F760" s="44" t="s">
        <v>359</v>
      </c>
      <c r="G760" s="31" t="s">
        <v>26</v>
      </c>
      <c r="H760" s="100" t="s">
        <v>379</v>
      </c>
      <c r="I760" s="116" t="s">
        <v>367</v>
      </c>
      <c r="J760" s="116" t="s">
        <v>368</v>
      </c>
      <c r="K760" s="106">
        <v>4769</v>
      </c>
      <c r="L760" s="104" t="str">
        <f>VLOOKUP($K760,sitelist!$A:$N,14,FALSE)</f>
        <v>Small</v>
      </c>
      <c r="M760" s="106" t="s">
        <v>6</v>
      </c>
      <c r="N760" s="106">
        <v>13</v>
      </c>
      <c r="O760" s="107" t="s">
        <v>28</v>
      </c>
    </row>
    <row r="761" spans="1:15" ht="24.65" customHeight="1" x14ac:dyDescent="0.3">
      <c r="A761" s="53">
        <f t="shared" si="18"/>
        <v>45352</v>
      </c>
      <c r="B761" s="50">
        <v>45352</v>
      </c>
      <c r="C761" s="29" t="s">
        <v>275</v>
      </c>
      <c r="D761" s="41">
        <v>4196</v>
      </c>
      <c r="E761" s="42" t="s">
        <v>30</v>
      </c>
      <c r="F761" s="44" t="s">
        <v>359</v>
      </c>
      <c r="G761" s="31" t="s">
        <v>26</v>
      </c>
      <c r="H761" s="100" t="s">
        <v>379</v>
      </c>
      <c r="I761" s="116" t="s">
        <v>367</v>
      </c>
      <c r="J761" s="116" t="s">
        <v>368</v>
      </c>
      <c r="K761" s="106">
        <v>4196</v>
      </c>
      <c r="L761" s="104" t="str">
        <f>VLOOKUP($K761,sitelist!$A:$N,14,FALSE)</f>
        <v>Small</v>
      </c>
      <c r="M761" s="106" t="s">
        <v>412</v>
      </c>
      <c r="N761" s="106">
        <v>14</v>
      </c>
      <c r="O761" s="107" t="s">
        <v>28</v>
      </c>
    </row>
    <row r="762" spans="1:15" ht="24.65" customHeight="1" x14ac:dyDescent="0.3">
      <c r="A762" s="53">
        <f t="shared" si="18"/>
        <v>45352</v>
      </c>
      <c r="B762" s="50">
        <v>45352</v>
      </c>
      <c r="C762" s="29" t="s">
        <v>280</v>
      </c>
      <c r="D762" s="41">
        <v>4124</v>
      </c>
      <c r="E762" s="42" t="s">
        <v>30</v>
      </c>
      <c r="F762" s="44" t="s">
        <v>359</v>
      </c>
      <c r="G762" s="31" t="s">
        <v>26</v>
      </c>
      <c r="H762" s="100" t="s">
        <v>379</v>
      </c>
      <c r="I762" s="116" t="s">
        <v>367</v>
      </c>
      <c r="J762" s="116" t="s">
        <v>368</v>
      </c>
      <c r="K762" s="106">
        <v>4124</v>
      </c>
      <c r="L762" s="104" t="str">
        <f>VLOOKUP($K762,sitelist!$A:$N,14,FALSE)</f>
        <v>Small</v>
      </c>
      <c r="M762" s="106" t="s">
        <v>412</v>
      </c>
      <c r="N762" s="106">
        <v>14</v>
      </c>
      <c r="O762" s="107" t="s">
        <v>28</v>
      </c>
    </row>
    <row r="763" spans="1:15" ht="24.65" customHeight="1" x14ac:dyDescent="0.3">
      <c r="A763" s="53">
        <f t="shared" si="18"/>
        <v>45352</v>
      </c>
      <c r="B763" s="50">
        <v>45352</v>
      </c>
      <c r="C763" s="29" t="s">
        <v>87</v>
      </c>
      <c r="D763" s="41">
        <v>4126</v>
      </c>
      <c r="E763" s="42" t="s">
        <v>30</v>
      </c>
      <c r="F763" s="44" t="s">
        <v>359</v>
      </c>
      <c r="G763" s="31" t="s">
        <v>26</v>
      </c>
      <c r="H763" s="100" t="s">
        <v>379</v>
      </c>
      <c r="I763" s="116" t="s">
        <v>367</v>
      </c>
      <c r="J763" s="116" t="s">
        <v>368</v>
      </c>
      <c r="K763" s="106">
        <v>4126</v>
      </c>
      <c r="L763" s="104" t="str">
        <f>VLOOKUP($K763,sitelist!$A:$N,14,FALSE)</f>
        <v>Small</v>
      </c>
      <c r="M763" s="106" t="s">
        <v>412</v>
      </c>
      <c r="N763" s="106">
        <v>14</v>
      </c>
      <c r="O763" s="107" t="s">
        <v>28</v>
      </c>
    </row>
    <row r="764" spans="1:15" ht="24.65" customHeight="1" x14ac:dyDescent="0.3">
      <c r="A764" s="53">
        <f t="shared" si="18"/>
        <v>45352</v>
      </c>
      <c r="B764" s="50">
        <v>45352</v>
      </c>
      <c r="C764" s="29" t="s">
        <v>285</v>
      </c>
      <c r="D764" s="41">
        <v>4166</v>
      </c>
      <c r="E764" s="42" t="s">
        <v>30</v>
      </c>
      <c r="F764" s="44" t="s">
        <v>359</v>
      </c>
      <c r="G764" s="31" t="s">
        <v>26</v>
      </c>
      <c r="H764" s="100" t="s">
        <v>379</v>
      </c>
      <c r="I764" s="116" t="s">
        <v>367</v>
      </c>
      <c r="J764" s="116" t="s">
        <v>368</v>
      </c>
      <c r="K764" s="106">
        <v>4166</v>
      </c>
      <c r="L764" s="104" t="str">
        <f>VLOOKUP($K764,sitelist!$A:$N,14,FALSE)</f>
        <v>Small</v>
      </c>
      <c r="M764" s="106" t="s">
        <v>412</v>
      </c>
      <c r="N764" s="106">
        <v>14</v>
      </c>
      <c r="O764" s="107" t="s">
        <v>28</v>
      </c>
    </row>
    <row r="765" spans="1:15" ht="24.65" customHeight="1" x14ac:dyDescent="0.3">
      <c r="A765" s="53">
        <f t="shared" si="18"/>
        <v>45352</v>
      </c>
      <c r="B765" s="50">
        <v>45352</v>
      </c>
      <c r="C765" s="29" t="s">
        <v>97</v>
      </c>
      <c r="D765" s="41">
        <v>4203</v>
      </c>
      <c r="E765" s="41" t="s">
        <v>6</v>
      </c>
      <c r="F765" s="44" t="s">
        <v>359</v>
      </c>
      <c r="G765" s="31" t="s">
        <v>26</v>
      </c>
      <c r="H765" s="100" t="s">
        <v>379</v>
      </c>
      <c r="I765" s="116" t="s">
        <v>367</v>
      </c>
      <c r="J765" s="116" t="s">
        <v>368</v>
      </c>
      <c r="K765" s="106">
        <v>4203</v>
      </c>
      <c r="L765" s="104" t="str">
        <f>VLOOKUP($K765,sitelist!$A:$N,14,FALSE)</f>
        <v>Small</v>
      </c>
      <c r="M765" s="106" t="s">
        <v>6</v>
      </c>
      <c r="N765" s="106">
        <v>13</v>
      </c>
      <c r="O765" s="107" t="s">
        <v>28</v>
      </c>
    </row>
    <row r="766" spans="1:15" ht="24.65" customHeight="1" x14ac:dyDescent="0.3">
      <c r="A766" s="53">
        <f t="shared" ref="A766:A829" si="19">B766</f>
        <v>45352</v>
      </c>
      <c r="B766" s="50">
        <v>45352</v>
      </c>
      <c r="C766" s="29" t="s">
        <v>296</v>
      </c>
      <c r="D766" s="41">
        <v>4137</v>
      </c>
      <c r="E766" s="42" t="s">
        <v>30</v>
      </c>
      <c r="F766" s="44" t="s">
        <v>359</v>
      </c>
      <c r="G766" s="31" t="s">
        <v>26</v>
      </c>
      <c r="H766" s="100" t="s">
        <v>379</v>
      </c>
      <c r="I766" s="116" t="s">
        <v>367</v>
      </c>
      <c r="J766" s="116" t="s">
        <v>368</v>
      </c>
      <c r="K766" s="106">
        <v>4137</v>
      </c>
      <c r="L766" s="104" t="str">
        <f>VLOOKUP($K766,sitelist!$A:$N,14,FALSE)</f>
        <v>Small</v>
      </c>
      <c r="M766" s="106" t="s">
        <v>412</v>
      </c>
      <c r="N766" s="106">
        <v>14</v>
      </c>
      <c r="O766" s="107" t="s">
        <v>28</v>
      </c>
    </row>
    <row r="767" spans="1:15" ht="24.65" customHeight="1" x14ac:dyDescent="0.3">
      <c r="A767" s="53">
        <f t="shared" si="19"/>
        <v>45352</v>
      </c>
      <c r="B767" s="50">
        <v>45352</v>
      </c>
      <c r="C767" s="29" t="s">
        <v>96</v>
      </c>
      <c r="D767" s="41">
        <v>4195</v>
      </c>
      <c r="E767" s="41" t="s">
        <v>6</v>
      </c>
      <c r="F767" s="44" t="s">
        <v>359</v>
      </c>
      <c r="G767" s="31" t="s">
        <v>26</v>
      </c>
      <c r="H767" s="100" t="s">
        <v>379</v>
      </c>
      <c r="I767" s="116" t="s">
        <v>367</v>
      </c>
      <c r="J767" s="116" t="s">
        <v>368</v>
      </c>
      <c r="K767" s="106">
        <v>4195</v>
      </c>
      <c r="L767" s="104" t="str">
        <f>VLOOKUP($K767,sitelist!$A:$N,14,FALSE)</f>
        <v>Small</v>
      </c>
      <c r="M767" s="106" t="s">
        <v>6</v>
      </c>
      <c r="N767" s="106">
        <v>13</v>
      </c>
      <c r="O767" s="107" t="s">
        <v>28</v>
      </c>
    </row>
    <row r="768" spans="1:15" ht="24.65" customHeight="1" x14ac:dyDescent="0.3">
      <c r="A768" s="53">
        <f t="shared" si="19"/>
        <v>45352</v>
      </c>
      <c r="B768" s="50">
        <v>45352</v>
      </c>
      <c r="C768" s="29" t="s">
        <v>301</v>
      </c>
      <c r="D768" s="41">
        <v>4078</v>
      </c>
      <c r="E768" s="42" t="s">
        <v>42</v>
      </c>
      <c r="F768" s="44" t="s">
        <v>359</v>
      </c>
      <c r="G768" s="31" t="s">
        <v>26</v>
      </c>
      <c r="H768" s="100" t="s">
        <v>379</v>
      </c>
      <c r="I768" s="116" t="s">
        <v>367</v>
      </c>
      <c r="J768" s="116" t="s">
        <v>368</v>
      </c>
      <c r="K768" s="106">
        <v>4078</v>
      </c>
      <c r="L768" s="104" t="str">
        <f>VLOOKUP($K768,sitelist!$A:$N,14,FALSE)</f>
        <v>Small</v>
      </c>
      <c r="M768" s="106" t="s">
        <v>3</v>
      </c>
      <c r="N768" s="106">
        <v>2</v>
      </c>
      <c r="O768" s="107" t="s">
        <v>28</v>
      </c>
    </row>
    <row r="769" spans="1:15" ht="24.65" customHeight="1" x14ac:dyDescent="0.3">
      <c r="A769" s="53">
        <f t="shared" si="19"/>
        <v>45352</v>
      </c>
      <c r="B769" s="50">
        <v>45352</v>
      </c>
      <c r="C769" s="29" t="s">
        <v>303</v>
      </c>
      <c r="D769" s="41">
        <v>4175</v>
      </c>
      <c r="E769" s="42" t="s">
        <v>44</v>
      </c>
      <c r="F769" s="44" t="s">
        <v>359</v>
      </c>
      <c r="G769" s="31" t="s">
        <v>26</v>
      </c>
      <c r="H769" s="100" t="s">
        <v>379</v>
      </c>
      <c r="I769" s="116" t="s">
        <v>367</v>
      </c>
      <c r="J769" s="116" t="s">
        <v>368</v>
      </c>
      <c r="K769" s="106">
        <v>4175</v>
      </c>
      <c r="L769" s="104" t="str">
        <f>VLOOKUP($K769,sitelist!$A:$N,14,FALSE)</f>
        <v>Small</v>
      </c>
      <c r="M769" s="106" t="s">
        <v>5</v>
      </c>
      <c r="N769" s="106">
        <v>11</v>
      </c>
      <c r="O769" s="107" t="s">
        <v>28</v>
      </c>
    </row>
    <row r="770" spans="1:15" ht="24.65" customHeight="1" x14ac:dyDescent="0.3">
      <c r="A770" s="53">
        <f t="shared" si="19"/>
        <v>45352</v>
      </c>
      <c r="B770" s="50">
        <v>45352</v>
      </c>
      <c r="C770" s="29" t="s">
        <v>305</v>
      </c>
      <c r="D770" s="41">
        <v>4240</v>
      </c>
      <c r="E770" s="41" t="s">
        <v>6</v>
      </c>
      <c r="F770" s="44" t="s">
        <v>359</v>
      </c>
      <c r="G770" s="31" t="s">
        <v>26</v>
      </c>
      <c r="H770" s="100" t="s">
        <v>379</v>
      </c>
      <c r="I770" s="116" t="s">
        <v>367</v>
      </c>
      <c r="J770" s="116" t="s">
        <v>368</v>
      </c>
      <c r="K770" s="106">
        <v>4240</v>
      </c>
      <c r="L770" s="104" t="str">
        <f>VLOOKUP($K770,sitelist!$A:$N,14,FALSE)</f>
        <v>Small</v>
      </c>
      <c r="M770" s="106" t="s">
        <v>6</v>
      </c>
      <c r="N770" s="106">
        <v>13</v>
      </c>
      <c r="O770" s="107" t="s">
        <v>28</v>
      </c>
    </row>
    <row r="771" spans="1:15" ht="24.65" customHeight="1" x14ac:dyDescent="0.3">
      <c r="A771" s="53">
        <f t="shared" si="19"/>
        <v>45352</v>
      </c>
      <c r="B771" s="50">
        <v>45352</v>
      </c>
      <c r="C771" s="29" t="s">
        <v>101</v>
      </c>
      <c r="D771" s="41">
        <v>4699</v>
      </c>
      <c r="E771" s="41" t="s">
        <v>6</v>
      </c>
      <c r="F771" s="44" t="s">
        <v>359</v>
      </c>
      <c r="G771" s="31" t="s">
        <v>26</v>
      </c>
      <c r="H771" s="100" t="s">
        <v>379</v>
      </c>
      <c r="I771" s="116" t="s">
        <v>367</v>
      </c>
      <c r="J771" s="116" t="s">
        <v>368</v>
      </c>
      <c r="K771" s="106">
        <v>4699</v>
      </c>
      <c r="L771" s="104" t="str">
        <f>VLOOKUP($K771,sitelist!$A:$N,14,FALSE)</f>
        <v>Small</v>
      </c>
      <c r="M771" s="106" t="s">
        <v>6</v>
      </c>
      <c r="N771" s="106">
        <v>13</v>
      </c>
      <c r="O771" s="107" t="s">
        <v>28</v>
      </c>
    </row>
    <row r="772" spans="1:15" ht="24.65" customHeight="1" x14ac:dyDescent="0.3">
      <c r="A772" s="53">
        <f t="shared" si="19"/>
        <v>45352</v>
      </c>
      <c r="B772" s="50">
        <v>45352</v>
      </c>
      <c r="C772" s="29" t="s">
        <v>81</v>
      </c>
      <c r="D772" s="41">
        <v>4088</v>
      </c>
      <c r="E772" s="42" t="s">
        <v>42</v>
      </c>
      <c r="F772" s="44" t="s">
        <v>359</v>
      </c>
      <c r="G772" s="31" t="s">
        <v>26</v>
      </c>
      <c r="H772" s="100" t="s">
        <v>379</v>
      </c>
      <c r="I772" s="116" t="s">
        <v>367</v>
      </c>
      <c r="J772" s="116" t="s">
        <v>368</v>
      </c>
      <c r="K772" s="106">
        <v>4088</v>
      </c>
      <c r="L772" s="104" t="str">
        <f>VLOOKUP($K772,sitelist!$A:$N,14,FALSE)</f>
        <v>Small</v>
      </c>
      <c r="M772" s="107" t="s">
        <v>4</v>
      </c>
      <c r="N772" s="107">
        <v>4</v>
      </c>
      <c r="O772" s="107" t="s">
        <v>28</v>
      </c>
    </row>
    <row r="773" spans="1:15" ht="24.65" customHeight="1" x14ac:dyDescent="0.3">
      <c r="A773" s="53">
        <f t="shared" si="19"/>
        <v>45352</v>
      </c>
      <c r="B773" s="50">
        <v>45352</v>
      </c>
      <c r="C773" s="29" t="s">
        <v>86</v>
      </c>
      <c r="D773" s="41">
        <v>4114</v>
      </c>
      <c r="E773" s="42" t="s">
        <v>42</v>
      </c>
      <c r="F773" s="44" t="s">
        <v>359</v>
      </c>
      <c r="G773" s="31" t="s">
        <v>26</v>
      </c>
      <c r="H773" s="100" t="s">
        <v>379</v>
      </c>
      <c r="I773" s="116" t="s">
        <v>367</v>
      </c>
      <c r="J773" s="116" t="s">
        <v>368</v>
      </c>
      <c r="K773" s="106">
        <v>4114</v>
      </c>
      <c r="L773" s="104" t="str">
        <f>VLOOKUP($K773,sitelist!$A:$N,14,FALSE)</f>
        <v>Small</v>
      </c>
      <c r="M773" s="106" t="s">
        <v>3</v>
      </c>
      <c r="N773" s="106">
        <v>2</v>
      </c>
      <c r="O773" s="107" t="s">
        <v>28</v>
      </c>
    </row>
    <row r="774" spans="1:15" ht="24.65" customHeight="1" x14ac:dyDescent="0.3">
      <c r="A774" s="53">
        <f t="shared" si="19"/>
        <v>45323</v>
      </c>
      <c r="B774" s="50">
        <v>45323</v>
      </c>
      <c r="C774" s="29" t="s">
        <v>45</v>
      </c>
      <c r="D774" s="41">
        <v>4109</v>
      </c>
      <c r="E774" s="41" t="s">
        <v>42</v>
      </c>
      <c r="F774" s="29" t="s">
        <v>389</v>
      </c>
      <c r="G774" s="30" t="s">
        <v>26</v>
      </c>
      <c r="H774" s="100" t="s">
        <v>379</v>
      </c>
      <c r="I774" s="116" t="s">
        <v>367</v>
      </c>
      <c r="J774" s="116" t="s">
        <v>368</v>
      </c>
      <c r="K774" s="116">
        <v>4109</v>
      </c>
      <c r="L774" s="104" t="str">
        <f>VLOOKUP($K774,sitelist!$A:$N,14,FALSE)</f>
        <v>Large</v>
      </c>
      <c r="M774" s="107" t="s">
        <v>15</v>
      </c>
      <c r="N774" s="107">
        <v>1</v>
      </c>
      <c r="O774" s="107" t="s">
        <v>27</v>
      </c>
    </row>
    <row r="775" spans="1:15" ht="24.65" customHeight="1" x14ac:dyDescent="0.3">
      <c r="A775" s="53">
        <f t="shared" si="19"/>
        <v>45323</v>
      </c>
      <c r="B775" s="50">
        <v>45323</v>
      </c>
      <c r="C775" s="29" t="s">
        <v>46</v>
      </c>
      <c r="D775" s="41">
        <v>4256</v>
      </c>
      <c r="E775" s="41" t="s">
        <v>42</v>
      </c>
      <c r="F775" s="29" t="s">
        <v>389</v>
      </c>
      <c r="G775" s="30" t="s">
        <v>26</v>
      </c>
      <c r="H775" s="100" t="s">
        <v>379</v>
      </c>
      <c r="I775" s="116" t="s">
        <v>367</v>
      </c>
      <c r="J775" s="116" t="s">
        <v>368</v>
      </c>
      <c r="K775" s="116">
        <v>4256</v>
      </c>
      <c r="L775" s="104" t="str">
        <f>VLOOKUP($K775,sitelist!$A:$N,14,FALSE)</f>
        <v>Small</v>
      </c>
      <c r="M775" s="107" t="s">
        <v>15</v>
      </c>
      <c r="N775" s="107">
        <v>1</v>
      </c>
      <c r="O775" s="107" t="s">
        <v>28</v>
      </c>
    </row>
    <row r="776" spans="1:15" ht="24.65" customHeight="1" x14ac:dyDescent="0.3">
      <c r="A776" s="53">
        <f t="shared" si="19"/>
        <v>45323</v>
      </c>
      <c r="B776" s="50">
        <v>45323</v>
      </c>
      <c r="C776" s="29" t="s">
        <v>48</v>
      </c>
      <c r="D776" s="41">
        <v>4147</v>
      </c>
      <c r="E776" s="41" t="s">
        <v>6</v>
      </c>
      <c r="F776" s="44" t="s">
        <v>359</v>
      </c>
      <c r="G776" s="31" t="s">
        <v>26</v>
      </c>
      <c r="H776" s="100" t="s">
        <v>383</v>
      </c>
      <c r="I776" s="104" t="s">
        <v>376</v>
      </c>
      <c r="J776" s="104" t="s">
        <v>377</v>
      </c>
      <c r="K776" s="106">
        <v>4147</v>
      </c>
      <c r="L776" s="104" t="str">
        <f>VLOOKUP($K776,sitelist!$A:$N,14,FALSE)</f>
        <v>Small</v>
      </c>
      <c r="M776" s="106" t="s">
        <v>6</v>
      </c>
      <c r="N776" s="106">
        <v>13</v>
      </c>
      <c r="O776" s="107" t="s">
        <v>28</v>
      </c>
    </row>
    <row r="777" spans="1:15" ht="24.65" customHeight="1" x14ac:dyDescent="0.3">
      <c r="A777" s="53">
        <f t="shared" si="19"/>
        <v>45323</v>
      </c>
      <c r="B777" s="50">
        <v>45323</v>
      </c>
      <c r="C777" s="29" t="s">
        <v>48</v>
      </c>
      <c r="D777" s="41">
        <v>4147</v>
      </c>
      <c r="E777" s="41" t="s">
        <v>6</v>
      </c>
      <c r="F777" s="44" t="s">
        <v>359</v>
      </c>
      <c r="G777" s="31" t="s">
        <v>26</v>
      </c>
      <c r="H777" s="101" t="s">
        <v>415</v>
      </c>
      <c r="I777" s="118" t="s">
        <v>416</v>
      </c>
      <c r="J777" s="104" t="s">
        <v>377</v>
      </c>
      <c r="K777" s="106">
        <v>4147</v>
      </c>
      <c r="L777" s="104" t="str">
        <f>VLOOKUP($K777,sitelist!$A:$N,14,FALSE)</f>
        <v>Small</v>
      </c>
      <c r="M777" s="106" t="s">
        <v>6</v>
      </c>
      <c r="N777" s="106">
        <v>13</v>
      </c>
      <c r="O777" s="107" t="s">
        <v>28</v>
      </c>
    </row>
    <row r="778" spans="1:15" ht="24.65" customHeight="1" x14ac:dyDescent="0.3">
      <c r="A778" s="53">
        <f t="shared" si="19"/>
        <v>45323</v>
      </c>
      <c r="B778" s="50">
        <v>45323</v>
      </c>
      <c r="C778" s="29" t="s">
        <v>48</v>
      </c>
      <c r="D778" s="41">
        <v>4147</v>
      </c>
      <c r="E778" s="41" t="s">
        <v>6</v>
      </c>
      <c r="F778" s="44" t="s">
        <v>359</v>
      </c>
      <c r="G778" s="31" t="s">
        <v>26</v>
      </c>
      <c r="H778" s="100" t="s">
        <v>417</v>
      </c>
      <c r="I778" s="116" t="s">
        <v>418</v>
      </c>
      <c r="J778" s="104" t="s">
        <v>377</v>
      </c>
      <c r="K778" s="106">
        <v>4147</v>
      </c>
      <c r="L778" s="104" t="str">
        <f>VLOOKUP($K778,sitelist!$A:$N,14,FALSE)</f>
        <v>Small</v>
      </c>
      <c r="M778" s="106" t="s">
        <v>6</v>
      </c>
      <c r="N778" s="106">
        <v>13</v>
      </c>
      <c r="O778" s="107" t="s">
        <v>28</v>
      </c>
    </row>
    <row r="779" spans="1:15" ht="24.65" customHeight="1" x14ac:dyDescent="0.3">
      <c r="A779" s="53">
        <f t="shared" si="19"/>
        <v>45323</v>
      </c>
      <c r="B779" s="50">
        <v>45323</v>
      </c>
      <c r="C779" s="29" t="s">
        <v>48</v>
      </c>
      <c r="D779" s="41">
        <v>4147</v>
      </c>
      <c r="E779" s="41" t="s">
        <v>6</v>
      </c>
      <c r="F779" s="44" t="s">
        <v>359</v>
      </c>
      <c r="G779" s="31" t="s">
        <v>26</v>
      </c>
      <c r="H779" s="100" t="s">
        <v>384</v>
      </c>
      <c r="I779" s="104" t="s">
        <v>375</v>
      </c>
      <c r="J779" s="104" t="s">
        <v>365</v>
      </c>
      <c r="K779" s="106">
        <v>4147</v>
      </c>
      <c r="L779" s="104" t="str">
        <f>VLOOKUP($K779,sitelist!$A:$N,14,FALSE)</f>
        <v>Small</v>
      </c>
      <c r="M779" s="106" t="s">
        <v>6</v>
      </c>
      <c r="N779" s="106">
        <v>13</v>
      </c>
      <c r="O779" s="107" t="s">
        <v>28</v>
      </c>
    </row>
    <row r="780" spans="1:15" ht="24.65" customHeight="1" x14ac:dyDescent="0.3">
      <c r="A780" s="53">
        <f t="shared" si="19"/>
        <v>45323</v>
      </c>
      <c r="B780" s="50">
        <v>45323</v>
      </c>
      <c r="C780" s="29" t="s">
        <v>127</v>
      </c>
      <c r="D780" s="41">
        <v>4101</v>
      </c>
      <c r="E780" s="42" t="s">
        <v>30</v>
      </c>
      <c r="F780" s="44" t="s">
        <v>359</v>
      </c>
      <c r="G780" s="31" t="s">
        <v>26</v>
      </c>
      <c r="H780" s="100" t="s">
        <v>379</v>
      </c>
      <c r="I780" s="116" t="s">
        <v>367</v>
      </c>
      <c r="J780" s="116" t="s">
        <v>368</v>
      </c>
      <c r="K780" s="106">
        <v>4101</v>
      </c>
      <c r="L780" s="104" t="str">
        <f>VLOOKUP($K780,sitelist!$A:$N,14,FALSE)</f>
        <v>Small</v>
      </c>
      <c r="M780" s="106" t="s">
        <v>412</v>
      </c>
      <c r="N780" s="106">
        <v>14</v>
      </c>
      <c r="O780" s="107" t="s">
        <v>28</v>
      </c>
    </row>
    <row r="781" spans="1:15" ht="24.65" customHeight="1" x14ac:dyDescent="0.3">
      <c r="A781" s="53">
        <f t="shared" si="19"/>
        <v>45323</v>
      </c>
      <c r="B781" s="50">
        <v>45323</v>
      </c>
      <c r="C781" s="29" t="s">
        <v>247</v>
      </c>
      <c r="D781" s="41">
        <v>4207</v>
      </c>
      <c r="E781" s="42" t="s">
        <v>42</v>
      </c>
      <c r="F781" s="44" t="s">
        <v>359</v>
      </c>
      <c r="G781" s="31" t="s">
        <v>26</v>
      </c>
      <c r="H781" s="100" t="s">
        <v>379</v>
      </c>
      <c r="I781" s="116" t="s">
        <v>367</v>
      </c>
      <c r="J781" s="116" t="s">
        <v>368</v>
      </c>
      <c r="K781" s="106">
        <v>4207</v>
      </c>
      <c r="L781" s="104" t="str">
        <f>VLOOKUP($K781,sitelist!$A:$N,14,FALSE)</f>
        <v>Small</v>
      </c>
      <c r="M781" s="107" t="s">
        <v>31</v>
      </c>
      <c r="N781" s="106">
        <v>3</v>
      </c>
      <c r="O781" s="107" t="s">
        <v>28</v>
      </c>
    </row>
    <row r="782" spans="1:15" ht="24.65" customHeight="1" x14ac:dyDescent="0.3">
      <c r="A782" s="53">
        <f t="shared" si="19"/>
        <v>45323</v>
      </c>
      <c r="B782" s="50">
        <v>45323</v>
      </c>
      <c r="C782" s="29" t="s">
        <v>249</v>
      </c>
      <c r="D782" s="41">
        <v>4208</v>
      </c>
      <c r="E782" s="42" t="s">
        <v>42</v>
      </c>
      <c r="F782" s="44" t="s">
        <v>359</v>
      </c>
      <c r="G782" s="31" t="s">
        <v>26</v>
      </c>
      <c r="H782" s="100" t="s">
        <v>379</v>
      </c>
      <c r="I782" s="116" t="s">
        <v>367</v>
      </c>
      <c r="J782" s="116" t="s">
        <v>368</v>
      </c>
      <c r="K782" s="106">
        <v>4208</v>
      </c>
      <c r="L782" s="104" t="str">
        <f>VLOOKUP($K782,sitelist!$A:$N,14,FALSE)</f>
        <v>Small</v>
      </c>
      <c r="M782" s="107" t="s">
        <v>31</v>
      </c>
      <c r="N782" s="106">
        <v>3</v>
      </c>
      <c r="O782" s="107" t="s">
        <v>28</v>
      </c>
    </row>
    <row r="783" spans="1:15" ht="24.65" customHeight="1" x14ac:dyDescent="0.3">
      <c r="A783" s="53">
        <f t="shared" si="19"/>
        <v>45323</v>
      </c>
      <c r="B783" s="50">
        <v>45323</v>
      </c>
      <c r="C783" s="29" t="s">
        <v>122</v>
      </c>
      <c r="D783" s="41">
        <v>4082</v>
      </c>
      <c r="E783" s="42" t="s">
        <v>42</v>
      </c>
      <c r="F783" s="44" t="s">
        <v>359</v>
      </c>
      <c r="G783" s="31" t="s">
        <v>26</v>
      </c>
      <c r="H783" s="100" t="s">
        <v>379</v>
      </c>
      <c r="I783" s="116" t="s">
        <v>367</v>
      </c>
      <c r="J783" s="116" t="s">
        <v>368</v>
      </c>
      <c r="K783" s="106">
        <v>4082</v>
      </c>
      <c r="L783" s="104" t="str">
        <f>VLOOKUP($K783,sitelist!$A:$N,14,FALSE)</f>
        <v>Small</v>
      </c>
      <c r="M783" s="106" t="s">
        <v>414</v>
      </c>
      <c r="N783" s="106">
        <v>2</v>
      </c>
      <c r="O783" s="107" t="s">
        <v>28</v>
      </c>
    </row>
    <row r="784" spans="1:15" ht="24.65" customHeight="1" x14ac:dyDescent="0.3">
      <c r="A784" s="53">
        <f t="shared" si="19"/>
        <v>45323</v>
      </c>
      <c r="B784" s="50">
        <v>45323</v>
      </c>
      <c r="C784" s="29" t="s">
        <v>91</v>
      </c>
      <c r="D784" s="41">
        <v>4163</v>
      </c>
      <c r="E784" s="42" t="s">
        <v>44</v>
      </c>
      <c r="F784" s="44" t="s">
        <v>359</v>
      </c>
      <c r="G784" s="31" t="s">
        <v>26</v>
      </c>
      <c r="H784" s="100" t="s">
        <v>379</v>
      </c>
      <c r="I784" s="116" t="s">
        <v>367</v>
      </c>
      <c r="J784" s="116" t="s">
        <v>368</v>
      </c>
      <c r="K784" s="106">
        <v>4163</v>
      </c>
      <c r="L784" s="104" t="str">
        <f>VLOOKUP($K784,sitelist!$A:$N,14,FALSE)</f>
        <v>Small</v>
      </c>
      <c r="M784" s="106" t="s">
        <v>5</v>
      </c>
      <c r="N784" s="106">
        <v>11</v>
      </c>
      <c r="O784" s="107" t="s">
        <v>28</v>
      </c>
    </row>
    <row r="785" spans="1:15" ht="24.65" customHeight="1" x14ac:dyDescent="0.3">
      <c r="A785" s="53">
        <f t="shared" si="19"/>
        <v>45323</v>
      </c>
      <c r="B785" s="50">
        <v>45323</v>
      </c>
      <c r="C785" s="29" t="s">
        <v>125</v>
      </c>
      <c r="D785" s="41">
        <v>4270</v>
      </c>
      <c r="E785" s="41" t="s">
        <v>6</v>
      </c>
      <c r="F785" s="44" t="s">
        <v>359</v>
      </c>
      <c r="G785" s="31" t="s">
        <v>26</v>
      </c>
      <c r="H785" s="100" t="s">
        <v>379</v>
      </c>
      <c r="I785" s="116" t="s">
        <v>367</v>
      </c>
      <c r="J785" s="116" t="s">
        <v>368</v>
      </c>
      <c r="K785" s="106">
        <v>4270</v>
      </c>
      <c r="L785" s="104" t="str">
        <f>VLOOKUP($K785,sitelist!$A:$N,14,FALSE)</f>
        <v>Small</v>
      </c>
      <c r="M785" s="106" t="s">
        <v>6</v>
      </c>
      <c r="N785" s="106">
        <v>13</v>
      </c>
      <c r="O785" s="107" t="s">
        <v>28</v>
      </c>
    </row>
    <row r="786" spans="1:15" ht="24.65" customHeight="1" x14ac:dyDescent="0.3">
      <c r="A786" s="53">
        <f t="shared" si="19"/>
        <v>45323</v>
      </c>
      <c r="B786" s="50">
        <v>45323</v>
      </c>
      <c r="C786" s="29" t="s">
        <v>126</v>
      </c>
      <c r="D786" s="41">
        <v>4198</v>
      </c>
      <c r="E786" s="42" t="s">
        <v>44</v>
      </c>
      <c r="F786" s="44" t="s">
        <v>359</v>
      </c>
      <c r="G786" s="31" t="s">
        <v>26</v>
      </c>
      <c r="H786" s="100" t="s">
        <v>379</v>
      </c>
      <c r="I786" s="116" t="s">
        <v>367</v>
      </c>
      <c r="J786" s="116" t="s">
        <v>368</v>
      </c>
      <c r="K786" s="106">
        <v>4198</v>
      </c>
      <c r="L786" s="104" t="str">
        <f>VLOOKUP($K786,sitelist!$A:$N,14,FALSE)</f>
        <v>Small</v>
      </c>
      <c r="M786" s="106" t="s">
        <v>5</v>
      </c>
      <c r="N786" s="106">
        <v>11</v>
      </c>
      <c r="O786" s="107" t="s">
        <v>28</v>
      </c>
    </row>
    <row r="787" spans="1:15" ht="24.65" customHeight="1" x14ac:dyDescent="0.3">
      <c r="A787" s="53">
        <f t="shared" si="19"/>
        <v>45323</v>
      </c>
      <c r="B787" s="50">
        <v>45323</v>
      </c>
      <c r="C787" s="29" t="s">
        <v>98</v>
      </c>
      <c r="D787" s="41">
        <v>4206</v>
      </c>
      <c r="E787" s="41" t="s">
        <v>6</v>
      </c>
      <c r="F787" s="44" t="s">
        <v>359</v>
      </c>
      <c r="G787" s="31" t="s">
        <v>26</v>
      </c>
      <c r="H787" s="100" t="s">
        <v>379</v>
      </c>
      <c r="I787" s="116" t="s">
        <v>367</v>
      </c>
      <c r="J787" s="116" t="s">
        <v>368</v>
      </c>
      <c r="K787" s="106">
        <v>4206</v>
      </c>
      <c r="L787" s="104" t="str">
        <f>VLOOKUP($K787,sitelist!$A:$N,14,FALSE)</f>
        <v>Small</v>
      </c>
      <c r="M787" s="106" t="s">
        <v>6</v>
      </c>
      <c r="N787" s="106">
        <v>13</v>
      </c>
      <c r="O787" s="107" t="s">
        <v>28</v>
      </c>
    </row>
    <row r="788" spans="1:15" ht="24.65" customHeight="1" x14ac:dyDescent="0.3">
      <c r="A788" s="53">
        <f t="shared" si="19"/>
        <v>45323</v>
      </c>
      <c r="B788" s="50">
        <v>45323</v>
      </c>
      <c r="C788" s="29" t="s">
        <v>128</v>
      </c>
      <c r="D788" s="41">
        <v>5533</v>
      </c>
      <c r="E788" s="41" t="s">
        <v>6</v>
      </c>
      <c r="F788" s="44" t="s">
        <v>359</v>
      </c>
      <c r="G788" s="31" t="s">
        <v>26</v>
      </c>
      <c r="H788" s="100" t="s">
        <v>379</v>
      </c>
      <c r="I788" s="116" t="s">
        <v>367</v>
      </c>
      <c r="J788" s="116" t="s">
        <v>368</v>
      </c>
      <c r="K788" s="106">
        <v>5533</v>
      </c>
      <c r="L788" s="104" t="str">
        <f>VLOOKUP($K788,sitelist!$A:$N,14,FALSE)</f>
        <v>Small</v>
      </c>
      <c r="M788" s="106" t="s">
        <v>6</v>
      </c>
      <c r="N788" s="106">
        <v>13</v>
      </c>
      <c r="O788" s="107" t="s">
        <v>28</v>
      </c>
    </row>
    <row r="789" spans="1:15" ht="24.65" customHeight="1" x14ac:dyDescent="0.3">
      <c r="A789" s="53">
        <f t="shared" si="19"/>
        <v>45323</v>
      </c>
      <c r="B789" s="50">
        <v>45323</v>
      </c>
      <c r="C789" s="29" t="s">
        <v>130</v>
      </c>
      <c r="D789" s="41">
        <v>5538</v>
      </c>
      <c r="E789" s="41" t="s">
        <v>6</v>
      </c>
      <c r="F789" s="44" t="s">
        <v>359</v>
      </c>
      <c r="G789" s="31" t="s">
        <v>26</v>
      </c>
      <c r="H789" s="100" t="s">
        <v>379</v>
      </c>
      <c r="I789" s="116" t="s">
        <v>367</v>
      </c>
      <c r="J789" s="116" t="s">
        <v>368</v>
      </c>
      <c r="K789" s="106">
        <v>5538</v>
      </c>
      <c r="L789" s="104" t="str">
        <f>VLOOKUP($K789,sitelist!$A:$N,14,FALSE)</f>
        <v>Small</v>
      </c>
      <c r="M789" s="106" t="s">
        <v>6</v>
      </c>
      <c r="N789" s="106">
        <v>13</v>
      </c>
      <c r="O789" s="107" t="s">
        <v>28</v>
      </c>
    </row>
    <row r="790" spans="1:15" ht="24.65" customHeight="1" x14ac:dyDescent="0.3">
      <c r="A790" s="53">
        <f t="shared" si="19"/>
        <v>45323</v>
      </c>
      <c r="B790" s="50">
        <v>45323</v>
      </c>
      <c r="C790" s="29" t="s">
        <v>143</v>
      </c>
      <c r="D790" s="41">
        <v>4188</v>
      </c>
      <c r="E790" s="42" t="s">
        <v>44</v>
      </c>
      <c r="F790" s="44" t="s">
        <v>359</v>
      </c>
      <c r="G790" s="31" t="s">
        <v>26</v>
      </c>
      <c r="H790" s="100" t="s">
        <v>379</v>
      </c>
      <c r="I790" s="116" t="s">
        <v>367</v>
      </c>
      <c r="J790" s="116" t="s">
        <v>368</v>
      </c>
      <c r="K790" s="106">
        <v>4188</v>
      </c>
      <c r="L790" s="104" t="str">
        <f>VLOOKUP($K790,sitelist!$A:$N,14,FALSE)</f>
        <v>Small</v>
      </c>
      <c r="M790" s="106" t="s">
        <v>5</v>
      </c>
      <c r="N790" s="106">
        <v>11</v>
      </c>
      <c r="O790" s="107" t="s">
        <v>28</v>
      </c>
    </row>
    <row r="791" spans="1:15" ht="24.65" customHeight="1" x14ac:dyDescent="0.3">
      <c r="A791" s="53">
        <f t="shared" si="19"/>
        <v>45323</v>
      </c>
      <c r="B791" s="50">
        <v>45323</v>
      </c>
      <c r="C791" s="29" t="s">
        <v>413</v>
      </c>
      <c r="D791" s="41">
        <v>4242</v>
      </c>
      <c r="E791" s="42" t="s">
        <v>67</v>
      </c>
      <c r="F791" s="44" t="s">
        <v>359</v>
      </c>
      <c r="G791" s="31" t="s">
        <v>26</v>
      </c>
      <c r="H791" s="100" t="s">
        <v>379</v>
      </c>
      <c r="I791" s="116" t="s">
        <v>367</v>
      </c>
      <c r="J791" s="116" t="s">
        <v>368</v>
      </c>
      <c r="K791" s="106">
        <v>4242</v>
      </c>
      <c r="L791" s="104" t="str">
        <f>VLOOKUP($K791,sitelist!$A:$N,14,FALSE)</f>
        <v>Small</v>
      </c>
      <c r="M791" s="106" t="s">
        <v>68</v>
      </c>
      <c r="N791" s="106">
        <v>7</v>
      </c>
      <c r="O791" s="107" t="s">
        <v>28</v>
      </c>
    </row>
    <row r="792" spans="1:15" ht="24.65" customHeight="1" x14ac:dyDescent="0.3">
      <c r="A792" s="53">
        <f t="shared" si="19"/>
        <v>45323</v>
      </c>
      <c r="B792" s="50">
        <v>45323</v>
      </c>
      <c r="C792" s="29" t="s">
        <v>154</v>
      </c>
      <c r="D792" s="41">
        <v>4181</v>
      </c>
      <c r="E792" s="42" t="s">
        <v>44</v>
      </c>
      <c r="F792" s="44" t="s">
        <v>359</v>
      </c>
      <c r="G792" s="31" t="s">
        <v>26</v>
      </c>
      <c r="H792" s="100" t="s">
        <v>379</v>
      </c>
      <c r="I792" s="116" t="s">
        <v>367</v>
      </c>
      <c r="J792" s="116" t="s">
        <v>368</v>
      </c>
      <c r="K792" s="106">
        <v>4181</v>
      </c>
      <c r="L792" s="104" t="str">
        <f>VLOOKUP($K792,sitelist!$A:$N,14,FALSE)</f>
        <v>Small</v>
      </c>
      <c r="M792" s="106" t="s">
        <v>5</v>
      </c>
      <c r="N792" s="106">
        <v>11</v>
      </c>
      <c r="O792" s="107" t="s">
        <v>28</v>
      </c>
    </row>
    <row r="793" spans="1:15" ht="24.65" customHeight="1" x14ac:dyDescent="0.3">
      <c r="A793" s="53">
        <f t="shared" si="19"/>
        <v>45323</v>
      </c>
      <c r="B793" s="50">
        <v>45323</v>
      </c>
      <c r="C793" s="29" t="s">
        <v>157</v>
      </c>
      <c r="D793" s="41">
        <v>4053</v>
      </c>
      <c r="E793" s="41" t="s">
        <v>6</v>
      </c>
      <c r="F793" s="44" t="s">
        <v>359</v>
      </c>
      <c r="G793" s="31" t="s">
        <v>26</v>
      </c>
      <c r="H793" s="100" t="s">
        <v>379</v>
      </c>
      <c r="I793" s="116" t="s">
        <v>367</v>
      </c>
      <c r="J793" s="116" t="s">
        <v>368</v>
      </c>
      <c r="K793" s="106">
        <v>4053</v>
      </c>
      <c r="L793" s="104" t="str">
        <f>VLOOKUP($K793,sitelist!$A:$N,14,FALSE)</f>
        <v>Small</v>
      </c>
      <c r="M793" s="106" t="s">
        <v>6</v>
      </c>
      <c r="N793" s="106">
        <v>13</v>
      </c>
      <c r="O793" s="107" t="s">
        <v>28</v>
      </c>
    </row>
    <row r="794" spans="1:15" ht="24.65" customHeight="1" x14ac:dyDescent="0.3">
      <c r="A794" s="53">
        <f t="shared" si="19"/>
        <v>45323</v>
      </c>
      <c r="B794" s="50">
        <v>45323</v>
      </c>
      <c r="C794" s="29" t="s">
        <v>158</v>
      </c>
      <c r="D794" s="41">
        <v>4127</v>
      </c>
      <c r="E794" s="42" t="s">
        <v>42</v>
      </c>
      <c r="F794" s="44" t="s">
        <v>359</v>
      </c>
      <c r="G794" s="31" t="s">
        <v>26</v>
      </c>
      <c r="H794" s="100" t="s">
        <v>379</v>
      </c>
      <c r="I794" s="116" t="s">
        <v>367</v>
      </c>
      <c r="J794" s="116" t="s">
        <v>368</v>
      </c>
      <c r="K794" s="106">
        <v>4127</v>
      </c>
      <c r="L794" s="104" t="str">
        <f>VLOOKUP($K794,sitelist!$A:$N,14,FALSE)</f>
        <v>Small</v>
      </c>
      <c r="M794" s="106" t="s">
        <v>414</v>
      </c>
      <c r="N794" s="106">
        <v>2</v>
      </c>
      <c r="O794" s="107" t="s">
        <v>28</v>
      </c>
    </row>
    <row r="795" spans="1:15" ht="24.65" customHeight="1" x14ac:dyDescent="0.3">
      <c r="A795" s="53">
        <f t="shared" si="19"/>
        <v>45323</v>
      </c>
      <c r="B795" s="50">
        <v>45323</v>
      </c>
      <c r="C795" s="29" t="s">
        <v>163</v>
      </c>
      <c r="D795" s="41">
        <v>4257</v>
      </c>
      <c r="E795" s="42" t="s">
        <v>30</v>
      </c>
      <c r="F795" s="44" t="s">
        <v>359</v>
      </c>
      <c r="G795" s="31" t="s">
        <v>26</v>
      </c>
      <c r="H795" s="100" t="s">
        <v>379</v>
      </c>
      <c r="I795" s="116" t="s">
        <v>367</v>
      </c>
      <c r="J795" s="116" t="s">
        <v>368</v>
      </c>
      <c r="K795" s="106">
        <v>4257</v>
      </c>
      <c r="L795" s="104" t="str">
        <f>VLOOKUP($K795,sitelist!$A:$N,14,FALSE)</f>
        <v>Small</v>
      </c>
      <c r="M795" s="106" t="s">
        <v>412</v>
      </c>
      <c r="N795" s="106">
        <v>14</v>
      </c>
      <c r="O795" s="107" t="s">
        <v>28</v>
      </c>
    </row>
    <row r="796" spans="1:15" ht="24.65" customHeight="1" x14ac:dyDescent="0.3">
      <c r="A796" s="53">
        <f t="shared" si="19"/>
        <v>45323</v>
      </c>
      <c r="B796" s="50">
        <v>45323</v>
      </c>
      <c r="C796" s="29" t="s">
        <v>173</v>
      </c>
      <c r="D796" s="41">
        <v>4367</v>
      </c>
      <c r="E796" s="42" t="s">
        <v>44</v>
      </c>
      <c r="F796" s="44" t="s">
        <v>359</v>
      </c>
      <c r="G796" s="31" t="s">
        <v>26</v>
      </c>
      <c r="H796" s="100" t="s">
        <v>379</v>
      </c>
      <c r="I796" s="116" t="s">
        <v>367</v>
      </c>
      <c r="J796" s="116" t="s">
        <v>368</v>
      </c>
      <c r="K796" s="106">
        <v>4367</v>
      </c>
      <c r="L796" s="104" t="str">
        <f>VLOOKUP($K796,sitelist!$A:$N,14,FALSE)</f>
        <v>Small</v>
      </c>
      <c r="M796" s="106" t="s">
        <v>32</v>
      </c>
      <c r="N796" s="106">
        <v>9</v>
      </c>
      <c r="O796" s="107" t="s">
        <v>28</v>
      </c>
    </row>
    <row r="797" spans="1:15" ht="24.65" customHeight="1" x14ac:dyDescent="0.3">
      <c r="A797" s="53">
        <f t="shared" si="19"/>
        <v>45323</v>
      </c>
      <c r="B797" s="50">
        <v>45323</v>
      </c>
      <c r="C797" s="29" t="s">
        <v>209</v>
      </c>
      <c r="D797" s="41">
        <v>4194</v>
      </c>
      <c r="E797" s="42" t="s">
        <v>44</v>
      </c>
      <c r="F797" s="44" t="s">
        <v>359</v>
      </c>
      <c r="G797" s="31" t="s">
        <v>26</v>
      </c>
      <c r="H797" s="100" t="s">
        <v>379</v>
      </c>
      <c r="I797" s="116" t="s">
        <v>367</v>
      </c>
      <c r="J797" s="116" t="s">
        <v>368</v>
      </c>
      <c r="K797" s="106">
        <v>4194</v>
      </c>
      <c r="L797" s="104" t="str">
        <f>VLOOKUP($K797,sitelist!$A:$N,14,FALSE)</f>
        <v>Small</v>
      </c>
      <c r="M797" s="106" t="s">
        <v>5</v>
      </c>
      <c r="N797" s="106">
        <v>11</v>
      </c>
      <c r="O797" s="107" t="s">
        <v>28</v>
      </c>
    </row>
    <row r="798" spans="1:15" ht="24.65" customHeight="1" x14ac:dyDescent="0.3">
      <c r="A798" s="53">
        <f t="shared" si="19"/>
        <v>45323</v>
      </c>
      <c r="B798" s="50">
        <v>45323</v>
      </c>
      <c r="C798" s="29" t="s">
        <v>99</v>
      </c>
      <c r="D798" s="41">
        <v>4250</v>
      </c>
      <c r="E798" s="41" t="s">
        <v>6</v>
      </c>
      <c r="F798" s="44" t="s">
        <v>359</v>
      </c>
      <c r="G798" s="31" t="s">
        <v>26</v>
      </c>
      <c r="H798" s="100" t="s">
        <v>379</v>
      </c>
      <c r="I798" s="116" t="s">
        <v>367</v>
      </c>
      <c r="J798" s="116" t="s">
        <v>368</v>
      </c>
      <c r="K798" s="106">
        <v>4250</v>
      </c>
      <c r="L798" s="104" t="str">
        <f>VLOOKUP($K798,sitelist!$A:$N,14,FALSE)</f>
        <v>Small</v>
      </c>
      <c r="M798" s="106" t="s">
        <v>6</v>
      </c>
      <c r="N798" s="106">
        <v>13</v>
      </c>
      <c r="O798" s="107" t="s">
        <v>28</v>
      </c>
    </row>
    <row r="799" spans="1:15" ht="24.65" customHeight="1" x14ac:dyDescent="0.3">
      <c r="A799" s="53">
        <f t="shared" si="19"/>
        <v>45323</v>
      </c>
      <c r="B799" s="50">
        <v>45323</v>
      </c>
      <c r="C799" s="29" t="s">
        <v>94</v>
      </c>
      <c r="D799" s="41">
        <v>4185</v>
      </c>
      <c r="E799" s="41" t="s">
        <v>6</v>
      </c>
      <c r="F799" s="44" t="s">
        <v>359</v>
      </c>
      <c r="G799" s="31" t="s">
        <v>26</v>
      </c>
      <c r="H799" s="100" t="s">
        <v>379</v>
      </c>
      <c r="I799" s="116" t="s">
        <v>367</v>
      </c>
      <c r="J799" s="116" t="s">
        <v>368</v>
      </c>
      <c r="K799" s="106">
        <v>4185</v>
      </c>
      <c r="L799" s="104" t="str">
        <f>VLOOKUP($K799,sitelist!$A:$N,14,FALSE)</f>
        <v>Small</v>
      </c>
      <c r="M799" s="106" t="s">
        <v>6</v>
      </c>
      <c r="N799" s="106">
        <v>13</v>
      </c>
      <c r="O799" s="107" t="s">
        <v>28</v>
      </c>
    </row>
    <row r="800" spans="1:15" ht="24.65" customHeight="1" x14ac:dyDescent="0.3">
      <c r="A800" s="53">
        <f t="shared" si="19"/>
        <v>45323</v>
      </c>
      <c r="B800" s="50">
        <v>45323</v>
      </c>
      <c r="C800" s="29" t="s">
        <v>74</v>
      </c>
      <c r="D800" s="41">
        <v>4115</v>
      </c>
      <c r="E800" s="42" t="s">
        <v>42</v>
      </c>
      <c r="F800" s="44" t="s">
        <v>359</v>
      </c>
      <c r="G800" s="31" t="s">
        <v>26</v>
      </c>
      <c r="H800" s="100" t="s">
        <v>379</v>
      </c>
      <c r="I800" s="116" t="s">
        <v>367</v>
      </c>
      <c r="J800" s="116" t="s">
        <v>368</v>
      </c>
      <c r="K800" s="106">
        <v>4115</v>
      </c>
      <c r="L800" s="104" t="str">
        <f>VLOOKUP($K800,sitelist!$A:$N,14,FALSE)</f>
        <v>Small</v>
      </c>
      <c r="M800" s="106" t="s">
        <v>3</v>
      </c>
      <c r="N800" s="106">
        <v>2</v>
      </c>
      <c r="O800" s="107" t="s">
        <v>28</v>
      </c>
    </row>
    <row r="801" spans="1:15" ht="24.65" customHeight="1" x14ac:dyDescent="0.3">
      <c r="A801" s="53">
        <f t="shared" si="19"/>
        <v>45323</v>
      </c>
      <c r="B801" s="50">
        <v>45323</v>
      </c>
      <c r="C801" s="29" t="s">
        <v>229</v>
      </c>
      <c r="D801" s="41">
        <v>4201</v>
      </c>
      <c r="E801" s="41" t="s">
        <v>6</v>
      </c>
      <c r="F801" s="44" t="s">
        <v>359</v>
      </c>
      <c r="G801" s="31" t="s">
        <v>26</v>
      </c>
      <c r="H801" s="100" t="s">
        <v>379</v>
      </c>
      <c r="I801" s="116" t="s">
        <v>367</v>
      </c>
      <c r="J801" s="116" t="s">
        <v>368</v>
      </c>
      <c r="K801" s="106">
        <v>4201</v>
      </c>
      <c r="L801" s="104" t="str">
        <f>VLOOKUP($K801,sitelist!$A:$N,14,FALSE)</f>
        <v>Small</v>
      </c>
      <c r="M801" s="106" t="s">
        <v>6</v>
      </c>
      <c r="N801" s="106">
        <v>13</v>
      </c>
      <c r="O801" s="107" t="s">
        <v>28</v>
      </c>
    </row>
    <row r="802" spans="1:15" ht="24.65" customHeight="1" x14ac:dyDescent="0.3">
      <c r="A802" s="53">
        <f t="shared" si="19"/>
        <v>45323</v>
      </c>
      <c r="B802" s="50">
        <v>45323</v>
      </c>
      <c r="C802" s="29" t="s">
        <v>231</v>
      </c>
      <c r="D802" s="41">
        <v>4202</v>
      </c>
      <c r="E802" s="41" t="s">
        <v>6</v>
      </c>
      <c r="F802" s="44" t="s">
        <v>359</v>
      </c>
      <c r="G802" s="31" t="s">
        <v>26</v>
      </c>
      <c r="H802" s="100" t="s">
        <v>379</v>
      </c>
      <c r="I802" s="116" t="s">
        <v>367</v>
      </c>
      <c r="J802" s="116" t="s">
        <v>368</v>
      </c>
      <c r="K802" s="106">
        <v>4202</v>
      </c>
      <c r="L802" s="104" t="str">
        <f>VLOOKUP($K802,sitelist!$A:$N,14,FALSE)</f>
        <v>Small</v>
      </c>
      <c r="M802" s="106" t="s">
        <v>6</v>
      </c>
      <c r="N802" s="106">
        <v>13</v>
      </c>
      <c r="O802" s="107" t="s">
        <v>28</v>
      </c>
    </row>
    <row r="803" spans="1:15" ht="24.65" customHeight="1" x14ac:dyDescent="0.3">
      <c r="A803" s="53">
        <f t="shared" si="19"/>
        <v>45323</v>
      </c>
      <c r="B803" s="50">
        <v>45323</v>
      </c>
      <c r="C803" s="29" t="s">
        <v>232</v>
      </c>
      <c r="D803" s="41">
        <v>4187</v>
      </c>
      <c r="E803" s="41" t="s">
        <v>6</v>
      </c>
      <c r="F803" s="44" t="s">
        <v>359</v>
      </c>
      <c r="G803" s="31" t="s">
        <v>26</v>
      </c>
      <c r="H803" s="100" t="s">
        <v>379</v>
      </c>
      <c r="I803" s="116" t="s">
        <v>367</v>
      </c>
      <c r="J803" s="116" t="s">
        <v>368</v>
      </c>
      <c r="K803" s="106">
        <v>4187</v>
      </c>
      <c r="L803" s="104" t="str">
        <f>VLOOKUP($K803,sitelist!$A:$N,14,FALSE)</f>
        <v>Small</v>
      </c>
      <c r="M803" s="106" t="s">
        <v>6</v>
      </c>
      <c r="N803" s="106">
        <v>13</v>
      </c>
      <c r="O803" s="107" t="s">
        <v>28</v>
      </c>
    </row>
    <row r="804" spans="1:15" ht="24.65" customHeight="1" x14ac:dyDescent="0.3">
      <c r="A804" s="53">
        <f t="shared" si="19"/>
        <v>45323</v>
      </c>
      <c r="B804" s="50">
        <v>45323</v>
      </c>
      <c r="C804" s="29" t="s">
        <v>238</v>
      </c>
      <c r="D804" s="41">
        <v>4182</v>
      </c>
      <c r="E804" s="42" t="s">
        <v>30</v>
      </c>
      <c r="F804" s="44" t="s">
        <v>359</v>
      </c>
      <c r="G804" s="31" t="s">
        <v>26</v>
      </c>
      <c r="H804" s="100" t="s">
        <v>379</v>
      </c>
      <c r="I804" s="116" t="s">
        <v>367</v>
      </c>
      <c r="J804" s="116" t="s">
        <v>368</v>
      </c>
      <c r="K804" s="106">
        <v>4182</v>
      </c>
      <c r="L804" s="104" t="str">
        <f>VLOOKUP($K804,sitelist!$A:$N,14,FALSE)</f>
        <v>Small</v>
      </c>
      <c r="M804" s="106" t="s">
        <v>412</v>
      </c>
      <c r="N804" s="106">
        <v>14</v>
      </c>
      <c r="O804" s="107" t="s">
        <v>28</v>
      </c>
    </row>
    <row r="805" spans="1:15" ht="24.65" customHeight="1" x14ac:dyDescent="0.3">
      <c r="A805" s="53">
        <f t="shared" si="19"/>
        <v>45323</v>
      </c>
      <c r="B805" s="50">
        <v>45323</v>
      </c>
      <c r="C805" s="29" t="s">
        <v>102</v>
      </c>
      <c r="D805" s="41">
        <v>4823</v>
      </c>
      <c r="E805" s="42" t="s">
        <v>30</v>
      </c>
      <c r="F805" s="44" t="s">
        <v>359</v>
      </c>
      <c r="G805" s="31" t="s">
        <v>26</v>
      </c>
      <c r="H805" s="100" t="s">
        <v>379</v>
      </c>
      <c r="I805" s="116" t="s">
        <v>367</v>
      </c>
      <c r="J805" s="116" t="s">
        <v>368</v>
      </c>
      <c r="K805" s="106">
        <v>4823</v>
      </c>
      <c r="L805" s="104" t="str">
        <f>VLOOKUP($K805,sitelist!$A:$N,14,FALSE)</f>
        <v>Small</v>
      </c>
      <c r="M805" s="106" t="s">
        <v>412</v>
      </c>
      <c r="N805" s="106">
        <v>14</v>
      </c>
      <c r="O805" s="107" t="s">
        <v>28</v>
      </c>
    </row>
    <row r="806" spans="1:15" ht="24.65" customHeight="1" x14ac:dyDescent="0.3">
      <c r="A806" s="53">
        <f t="shared" si="19"/>
        <v>45323</v>
      </c>
      <c r="B806" s="50">
        <v>45323</v>
      </c>
      <c r="C806" s="29" t="s">
        <v>242</v>
      </c>
      <c r="D806" s="41">
        <v>4820</v>
      </c>
      <c r="E806" s="42" t="s">
        <v>30</v>
      </c>
      <c r="F806" s="44" t="s">
        <v>359</v>
      </c>
      <c r="G806" s="31" t="s">
        <v>26</v>
      </c>
      <c r="H806" s="100" t="s">
        <v>379</v>
      </c>
      <c r="I806" s="116" t="s">
        <v>367</v>
      </c>
      <c r="J806" s="116" t="s">
        <v>368</v>
      </c>
      <c r="K806" s="106">
        <v>4820</v>
      </c>
      <c r="L806" s="104" t="str">
        <f>VLOOKUP($K806,sitelist!$A:$N,14,FALSE)</f>
        <v>Small</v>
      </c>
      <c r="M806" s="106" t="s">
        <v>412</v>
      </c>
      <c r="N806" s="106">
        <v>14</v>
      </c>
      <c r="O806" s="107" t="s">
        <v>28</v>
      </c>
    </row>
    <row r="807" spans="1:15" ht="24.65" customHeight="1" x14ac:dyDescent="0.3">
      <c r="A807" s="53">
        <f t="shared" si="19"/>
        <v>45323</v>
      </c>
      <c r="B807" s="50">
        <v>45323</v>
      </c>
      <c r="C807" s="29" t="s">
        <v>243</v>
      </c>
      <c r="D807" s="41">
        <v>3920</v>
      </c>
      <c r="E807" s="41" t="s">
        <v>6</v>
      </c>
      <c r="F807" s="44" t="s">
        <v>359</v>
      </c>
      <c r="G807" s="31" t="s">
        <v>26</v>
      </c>
      <c r="H807" s="100" t="s">
        <v>379</v>
      </c>
      <c r="I807" s="116" t="s">
        <v>367</v>
      </c>
      <c r="J807" s="116" t="s">
        <v>368</v>
      </c>
      <c r="K807" s="106">
        <v>3920</v>
      </c>
      <c r="L807" s="104" t="str">
        <f>VLOOKUP($K807,sitelist!$A:$N,14,FALSE)</f>
        <v>Small</v>
      </c>
      <c r="M807" s="106" t="s">
        <v>6</v>
      </c>
      <c r="N807" s="106">
        <v>13</v>
      </c>
      <c r="O807" s="107" t="s">
        <v>28</v>
      </c>
    </row>
    <row r="808" spans="1:15" ht="24.65" customHeight="1" x14ac:dyDescent="0.3">
      <c r="A808" s="53">
        <f t="shared" si="19"/>
        <v>45323</v>
      </c>
      <c r="B808" s="50">
        <v>45323</v>
      </c>
      <c r="C808" s="29" t="s">
        <v>245</v>
      </c>
      <c r="D808" s="41">
        <v>4768</v>
      </c>
      <c r="E808" s="41" t="s">
        <v>6</v>
      </c>
      <c r="F808" s="44" t="s">
        <v>359</v>
      </c>
      <c r="G808" s="31" t="s">
        <v>26</v>
      </c>
      <c r="H808" s="100" t="s">
        <v>379</v>
      </c>
      <c r="I808" s="116" t="s">
        <v>367</v>
      </c>
      <c r="J808" s="116" t="s">
        <v>368</v>
      </c>
      <c r="K808" s="106">
        <v>4768</v>
      </c>
      <c r="L808" s="104" t="str">
        <f>VLOOKUP($K808,sitelist!$A:$N,14,FALSE)</f>
        <v>Small</v>
      </c>
      <c r="M808" s="106" t="s">
        <v>6</v>
      </c>
      <c r="N808" s="106">
        <v>13</v>
      </c>
      <c r="O808" s="107" t="s">
        <v>28</v>
      </c>
    </row>
    <row r="809" spans="1:15" ht="24.65" customHeight="1" x14ac:dyDescent="0.3">
      <c r="A809" s="53">
        <f t="shared" si="19"/>
        <v>45323</v>
      </c>
      <c r="B809" s="50">
        <v>45323</v>
      </c>
      <c r="C809" s="29" t="s">
        <v>246</v>
      </c>
      <c r="D809" s="41">
        <v>4769</v>
      </c>
      <c r="E809" s="41" t="s">
        <v>6</v>
      </c>
      <c r="F809" s="44" t="s">
        <v>359</v>
      </c>
      <c r="G809" s="31" t="s">
        <v>26</v>
      </c>
      <c r="H809" s="100" t="s">
        <v>379</v>
      </c>
      <c r="I809" s="116" t="s">
        <v>367</v>
      </c>
      <c r="J809" s="116" t="s">
        <v>368</v>
      </c>
      <c r="K809" s="106">
        <v>4769</v>
      </c>
      <c r="L809" s="104" t="str">
        <f>VLOOKUP($K809,sitelist!$A:$N,14,FALSE)</f>
        <v>Small</v>
      </c>
      <c r="M809" s="106" t="s">
        <v>6</v>
      </c>
      <c r="N809" s="106">
        <v>13</v>
      </c>
      <c r="O809" s="107" t="s">
        <v>28</v>
      </c>
    </row>
    <row r="810" spans="1:15" ht="24.65" customHeight="1" x14ac:dyDescent="0.3">
      <c r="A810" s="53">
        <f t="shared" si="19"/>
        <v>45323</v>
      </c>
      <c r="B810" s="50">
        <v>45323</v>
      </c>
      <c r="C810" s="29" t="s">
        <v>275</v>
      </c>
      <c r="D810" s="41">
        <v>4196</v>
      </c>
      <c r="E810" s="42" t="s">
        <v>30</v>
      </c>
      <c r="F810" s="44" t="s">
        <v>359</v>
      </c>
      <c r="G810" s="31" t="s">
        <v>26</v>
      </c>
      <c r="H810" s="100" t="s">
        <v>379</v>
      </c>
      <c r="I810" s="116" t="s">
        <v>367</v>
      </c>
      <c r="J810" s="116" t="s">
        <v>368</v>
      </c>
      <c r="K810" s="106">
        <v>4196</v>
      </c>
      <c r="L810" s="104" t="str">
        <f>VLOOKUP($K810,sitelist!$A:$N,14,FALSE)</f>
        <v>Small</v>
      </c>
      <c r="M810" s="106" t="s">
        <v>412</v>
      </c>
      <c r="N810" s="106">
        <v>14</v>
      </c>
      <c r="O810" s="107" t="s">
        <v>28</v>
      </c>
    </row>
    <row r="811" spans="1:15" ht="24.65" customHeight="1" x14ac:dyDescent="0.3">
      <c r="A811" s="53">
        <f t="shared" si="19"/>
        <v>45323</v>
      </c>
      <c r="B811" s="50">
        <v>45323</v>
      </c>
      <c r="C811" s="29" t="s">
        <v>280</v>
      </c>
      <c r="D811" s="41">
        <v>4124</v>
      </c>
      <c r="E811" s="42" t="s">
        <v>30</v>
      </c>
      <c r="F811" s="44" t="s">
        <v>359</v>
      </c>
      <c r="G811" s="31" t="s">
        <v>26</v>
      </c>
      <c r="H811" s="100" t="s">
        <v>379</v>
      </c>
      <c r="I811" s="116" t="s">
        <v>367</v>
      </c>
      <c r="J811" s="116" t="s">
        <v>368</v>
      </c>
      <c r="K811" s="106">
        <v>4124</v>
      </c>
      <c r="L811" s="104" t="str">
        <f>VLOOKUP($K811,sitelist!$A:$N,14,FALSE)</f>
        <v>Small</v>
      </c>
      <c r="M811" s="106" t="s">
        <v>412</v>
      </c>
      <c r="N811" s="106">
        <v>14</v>
      </c>
      <c r="O811" s="107" t="s">
        <v>28</v>
      </c>
    </row>
    <row r="812" spans="1:15" ht="24.65" customHeight="1" x14ac:dyDescent="0.3">
      <c r="A812" s="53">
        <f t="shared" si="19"/>
        <v>45323</v>
      </c>
      <c r="B812" s="50">
        <v>45323</v>
      </c>
      <c r="C812" s="29" t="s">
        <v>87</v>
      </c>
      <c r="D812" s="41">
        <v>4126</v>
      </c>
      <c r="E812" s="42" t="s">
        <v>30</v>
      </c>
      <c r="F812" s="44" t="s">
        <v>359</v>
      </c>
      <c r="G812" s="31" t="s">
        <v>26</v>
      </c>
      <c r="H812" s="100" t="s">
        <v>379</v>
      </c>
      <c r="I812" s="116" t="s">
        <v>367</v>
      </c>
      <c r="J812" s="116" t="s">
        <v>368</v>
      </c>
      <c r="K812" s="106">
        <v>4126</v>
      </c>
      <c r="L812" s="104" t="str">
        <f>VLOOKUP($K812,sitelist!$A:$N,14,FALSE)</f>
        <v>Small</v>
      </c>
      <c r="M812" s="106" t="s">
        <v>412</v>
      </c>
      <c r="N812" s="106">
        <v>14</v>
      </c>
      <c r="O812" s="107" t="s">
        <v>28</v>
      </c>
    </row>
    <row r="813" spans="1:15" ht="24.65" customHeight="1" x14ac:dyDescent="0.3">
      <c r="A813" s="53">
        <f t="shared" si="19"/>
        <v>45323</v>
      </c>
      <c r="B813" s="50">
        <v>45323</v>
      </c>
      <c r="C813" s="29" t="s">
        <v>285</v>
      </c>
      <c r="D813" s="41">
        <v>4166</v>
      </c>
      <c r="E813" s="42" t="s">
        <v>30</v>
      </c>
      <c r="F813" s="44" t="s">
        <v>359</v>
      </c>
      <c r="G813" s="31" t="s">
        <v>26</v>
      </c>
      <c r="H813" s="100" t="s">
        <v>379</v>
      </c>
      <c r="I813" s="116" t="s">
        <v>367</v>
      </c>
      <c r="J813" s="116" t="s">
        <v>368</v>
      </c>
      <c r="K813" s="106">
        <v>4166</v>
      </c>
      <c r="L813" s="104" t="str">
        <f>VLOOKUP($K813,sitelist!$A:$N,14,FALSE)</f>
        <v>Small</v>
      </c>
      <c r="M813" s="106" t="s">
        <v>412</v>
      </c>
      <c r="N813" s="106">
        <v>14</v>
      </c>
      <c r="O813" s="107" t="s">
        <v>28</v>
      </c>
    </row>
    <row r="814" spans="1:15" ht="24.65" customHeight="1" x14ac:dyDescent="0.3">
      <c r="A814" s="53">
        <f t="shared" si="19"/>
        <v>45323</v>
      </c>
      <c r="B814" s="50">
        <v>45323</v>
      </c>
      <c r="C814" s="29" t="s">
        <v>97</v>
      </c>
      <c r="D814" s="41">
        <v>4203</v>
      </c>
      <c r="E814" s="41" t="s">
        <v>6</v>
      </c>
      <c r="F814" s="44" t="s">
        <v>359</v>
      </c>
      <c r="G814" s="31" t="s">
        <v>26</v>
      </c>
      <c r="H814" s="100" t="s">
        <v>379</v>
      </c>
      <c r="I814" s="116" t="s">
        <v>367</v>
      </c>
      <c r="J814" s="116" t="s">
        <v>368</v>
      </c>
      <c r="K814" s="106">
        <v>4203</v>
      </c>
      <c r="L814" s="104" t="str">
        <f>VLOOKUP($K814,sitelist!$A:$N,14,FALSE)</f>
        <v>Small</v>
      </c>
      <c r="M814" s="106" t="s">
        <v>6</v>
      </c>
      <c r="N814" s="106">
        <v>13</v>
      </c>
      <c r="O814" s="107" t="s">
        <v>28</v>
      </c>
    </row>
    <row r="815" spans="1:15" ht="24.65" customHeight="1" x14ac:dyDescent="0.3">
      <c r="A815" s="53">
        <f t="shared" si="19"/>
        <v>45323</v>
      </c>
      <c r="B815" s="50">
        <v>45323</v>
      </c>
      <c r="C815" s="29" t="s">
        <v>296</v>
      </c>
      <c r="D815" s="41">
        <v>4137</v>
      </c>
      <c r="E815" s="42" t="s">
        <v>30</v>
      </c>
      <c r="F815" s="44" t="s">
        <v>359</v>
      </c>
      <c r="G815" s="31" t="s">
        <v>26</v>
      </c>
      <c r="H815" s="100" t="s">
        <v>379</v>
      </c>
      <c r="I815" s="116" t="s">
        <v>367</v>
      </c>
      <c r="J815" s="116" t="s">
        <v>368</v>
      </c>
      <c r="K815" s="106">
        <v>4137</v>
      </c>
      <c r="L815" s="104" t="str">
        <f>VLOOKUP($K815,sitelist!$A:$N,14,FALSE)</f>
        <v>Small</v>
      </c>
      <c r="M815" s="106" t="s">
        <v>412</v>
      </c>
      <c r="N815" s="106">
        <v>14</v>
      </c>
      <c r="O815" s="107" t="s">
        <v>28</v>
      </c>
    </row>
    <row r="816" spans="1:15" ht="24.65" customHeight="1" x14ac:dyDescent="0.3">
      <c r="A816" s="53">
        <f t="shared" si="19"/>
        <v>45323</v>
      </c>
      <c r="B816" s="50">
        <v>45323</v>
      </c>
      <c r="C816" s="29" t="s">
        <v>96</v>
      </c>
      <c r="D816" s="41">
        <v>4195</v>
      </c>
      <c r="E816" s="41" t="s">
        <v>6</v>
      </c>
      <c r="F816" s="44" t="s">
        <v>359</v>
      </c>
      <c r="G816" s="31" t="s">
        <v>26</v>
      </c>
      <c r="H816" s="100" t="s">
        <v>379</v>
      </c>
      <c r="I816" s="116" t="s">
        <v>367</v>
      </c>
      <c r="J816" s="116" t="s">
        <v>368</v>
      </c>
      <c r="K816" s="106">
        <v>4195</v>
      </c>
      <c r="L816" s="104" t="str">
        <f>VLOOKUP($K816,sitelist!$A:$N,14,FALSE)</f>
        <v>Small</v>
      </c>
      <c r="M816" s="106" t="s">
        <v>6</v>
      </c>
      <c r="N816" s="106">
        <v>13</v>
      </c>
      <c r="O816" s="107" t="s">
        <v>28</v>
      </c>
    </row>
    <row r="817" spans="1:15" ht="24.65" customHeight="1" x14ac:dyDescent="0.3">
      <c r="A817" s="53">
        <f t="shared" si="19"/>
        <v>45323</v>
      </c>
      <c r="B817" s="50">
        <v>45323</v>
      </c>
      <c r="C817" s="29" t="s">
        <v>301</v>
      </c>
      <c r="D817" s="41">
        <v>4078</v>
      </c>
      <c r="E817" s="42" t="s">
        <v>42</v>
      </c>
      <c r="F817" s="44" t="s">
        <v>359</v>
      </c>
      <c r="G817" s="31" t="s">
        <v>26</v>
      </c>
      <c r="H817" s="100" t="s">
        <v>379</v>
      </c>
      <c r="I817" s="116" t="s">
        <v>367</v>
      </c>
      <c r="J817" s="116" t="s">
        <v>368</v>
      </c>
      <c r="K817" s="106">
        <v>4078</v>
      </c>
      <c r="L817" s="104" t="str">
        <f>VLOOKUP($K817,sitelist!$A:$N,14,FALSE)</f>
        <v>Small</v>
      </c>
      <c r="M817" s="106" t="s">
        <v>3</v>
      </c>
      <c r="N817" s="106">
        <v>2</v>
      </c>
      <c r="O817" s="107" t="s">
        <v>28</v>
      </c>
    </row>
    <row r="818" spans="1:15" ht="24.65" customHeight="1" x14ac:dyDescent="0.3">
      <c r="A818" s="53">
        <f t="shared" si="19"/>
        <v>45323</v>
      </c>
      <c r="B818" s="50">
        <v>45323</v>
      </c>
      <c r="C818" s="29" t="s">
        <v>303</v>
      </c>
      <c r="D818" s="41">
        <v>4175</v>
      </c>
      <c r="E818" s="42" t="s">
        <v>44</v>
      </c>
      <c r="F818" s="44" t="s">
        <v>359</v>
      </c>
      <c r="G818" s="31" t="s">
        <v>26</v>
      </c>
      <c r="H818" s="100" t="s">
        <v>379</v>
      </c>
      <c r="I818" s="116" t="s">
        <v>367</v>
      </c>
      <c r="J818" s="116" t="s">
        <v>368</v>
      </c>
      <c r="K818" s="106">
        <v>4175</v>
      </c>
      <c r="L818" s="104" t="str">
        <f>VLOOKUP($K818,sitelist!$A:$N,14,FALSE)</f>
        <v>Small</v>
      </c>
      <c r="M818" s="106" t="s">
        <v>5</v>
      </c>
      <c r="N818" s="106">
        <v>11</v>
      </c>
      <c r="O818" s="107" t="s">
        <v>28</v>
      </c>
    </row>
    <row r="819" spans="1:15" ht="24.65" customHeight="1" x14ac:dyDescent="0.3">
      <c r="A819" s="53">
        <f t="shared" si="19"/>
        <v>45323</v>
      </c>
      <c r="B819" s="50">
        <v>45323</v>
      </c>
      <c r="C819" s="29" t="s">
        <v>305</v>
      </c>
      <c r="D819" s="41">
        <v>4240</v>
      </c>
      <c r="E819" s="41" t="s">
        <v>6</v>
      </c>
      <c r="F819" s="44" t="s">
        <v>359</v>
      </c>
      <c r="G819" s="31" t="s">
        <v>26</v>
      </c>
      <c r="H819" s="100" t="s">
        <v>379</v>
      </c>
      <c r="I819" s="116" t="s">
        <v>367</v>
      </c>
      <c r="J819" s="116" t="s">
        <v>368</v>
      </c>
      <c r="K819" s="106">
        <v>4240</v>
      </c>
      <c r="L819" s="104" t="str">
        <f>VLOOKUP($K819,sitelist!$A:$N,14,FALSE)</f>
        <v>Small</v>
      </c>
      <c r="M819" s="106" t="s">
        <v>6</v>
      </c>
      <c r="N819" s="106">
        <v>13</v>
      </c>
      <c r="O819" s="107" t="s">
        <v>28</v>
      </c>
    </row>
    <row r="820" spans="1:15" ht="24.65" customHeight="1" x14ac:dyDescent="0.3">
      <c r="A820" s="53">
        <f t="shared" si="19"/>
        <v>45323</v>
      </c>
      <c r="B820" s="50">
        <v>45323</v>
      </c>
      <c r="C820" s="29" t="s">
        <v>101</v>
      </c>
      <c r="D820" s="41">
        <v>4699</v>
      </c>
      <c r="E820" s="41" t="s">
        <v>6</v>
      </c>
      <c r="F820" s="44" t="s">
        <v>359</v>
      </c>
      <c r="G820" s="31" t="s">
        <v>26</v>
      </c>
      <c r="H820" s="100" t="s">
        <v>379</v>
      </c>
      <c r="I820" s="116" t="s">
        <v>367</v>
      </c>
      <c r="J820" s="116" t="s">
        <v>368</v>
      </c>
      <c r="K820" s="106">
        <v>4699</v>
      </c>
      <c r="L820" s="104" t="str">
        <f>VLOOKUP($K820,sitelist!$A:$N,14,FALSE)</f>
        <v>Small</v>
      </c>
      <c r="M820" s="106" t="s">
        <v>6</v>
      </c>
      <c r="N820" s="106">
        <v>13</v>
      </c>
      <c r="O820" s="107" t="s">
        <v>28</v>
      </c>
    </row>
    <row r="821" spans="1:15" ht="24.65" customHeight="1" x14ac:dyDescent="0.3">
      <c r="A821" s="53">
        <f t="shared" si="19"/>
        <v>45323</v>
      </c>
      <c r="B821" s="50">
        <v>45323</v>
      </c>
      <c r="C821" s="29" t="s">
        <v>81</v>
      </c>
      <c r="D821" s="41">
        <v>4088</v>
      </c>
      <c r="E821" s="42" t="s">
        <v>42</v>
      </c>
      <c r="F821" s="44" t="s">
        <v>359</v>
      </c>
      <c r="G821" s="31" t="s">
        <v>26</v>
      </c>
      <c r="H821" s="100" t="s">
        <v>379</v>
      </c>
      <c r="I821" s="116" t="s">
        <v>367</v>
      </c>
      <c r="J821" s="116" t="s">
        <v>368</v>
      </c>
      <c r="K821" s="106">
        <v>4088</v>
      </c>
      <c r="L821" s="104" t="str">
        <f>VLOOKUP($K821,sitelist!$A:$N,14,FALSE)</f>
        <v>Small</v>
      </c>
      <c r="M821" s="107" t="s">
        <v>4</v>
      </c>
      <c r="N821" s="107">
        <v>4</v>
      </c>
      <c r="O821" s="107" t="s">
        <v>28</v>
      </c>
    </row>
    <row r="822" spans="1:15" ht="24.65" customHeight="1" x14ac:dyDescent="0.3">
      <c r="A822" s="53">
        <f t="shared" si="19"/>
        <v>45323</v>
      </c>
      <c r="B822" s="50">
        <v>45323</v>
      </c>
      <c r="C822" s="29" t="s">
        <v>86</v>
      </c>
      <c r="D822" s="41">
        <v>4114</v>
      </c>
      <c r="E822" s="42" t="s">
        <v>42</v>
      </c>
      <c r="F822" s="44" t="s">
        <v>359</v>
      </c>
      <c r="G822" s="31" t="s">
        <v>26</v>
      </c>
      <c r="H822" s="100" t="s">
        <v>379</v>
      </c>
      <c r="I822" s="116" t="s">
        <v>367</v>
      </c>
      <c r="J822" s="116" t="s">
        <v>368</v>
      </c>
      <c r="K822" s="106">
        <v>4114</v>
      </c>
      <c r="L822" s="104" t="str">
        <f>VLOOKUP($K822,sitelist!$A:$N,14,FALSE)</f>
        <v>Small</v>
      </c>
      <c r="M822" s="106" t="s">
        <v>3</v>
      </c>
      <c r="N822" s="106">
        <v>2</v>
      </c>
      <c r="O822" s="107" t="s">
        <v>28</v>
      </c>
    </row>
    <row r="823" spans="1:15" ht="24.65" customHeight="1" x14ac:dyDescent="0.3">
      <c r="A823" s="53">
        <f t="shared" si="19"/>
        <v>45292</v>
      </c>
      <c r="B823" s="50">
        <v>45292</v>
      </c>
      <c r="C823" s="29" t="s">
        <v>45</v>
      </c>
      <c r="D823" s="41">
        <v>4109</v>
      </c>
      <c r="E823" s="41" t="s">
        <v>42</v>
      </c>
      <c r="F823" s="29" t="s">
        <v>389</v>
      </c>
      <c r="G823" s="30" t="s">
        <v>26</v>
      </c>
      <c r="H823" s="100" t="s">
        <v>379</v>
      </c>
      <c r="I823" s="116" t="s">
        <v>367</v>
      </c>
      <c r="J823" s="116" t="s">
        <v>368</v>
      </c>
      <c r="K823" s="116">
        <v>4109</v>
      </c>
      <c r="L823" s="104" t="str">
        <f>VLOOKUP($K823,sitelist!$A:$N,14,FALSE)</f>
        <v>Large</v>
      </c>
      <c r="M823" s="107" t="s">
        <v>15</v>
      </c>
      <c r="N823" s="107">
        <v>1</v>
      </c>
      <c r="O823" s="107" t="s">
        <v>27</v>
      </c>
    </row>
    <row r="824" spans="1:15" ht="24.65" customHeight="1" x14ac:dyDescent="0.3">
      <c r="A824" s="53">
        <f t="shared" si="19"/>
        <v>45292</v>
      </c>
      <c r="B824" s="50">
        <v>45292</v>
      </c>
      <c r="C824" s="29" t="s">
        <v>46</v>
      </c>
      <c r="D824" s="41">
        <v>4256</v>
      </c>
      <c r="E824" s="41" t="s">
        <v>42</v>
      </c>
      <c r="F824" s="29" t="s">
        <v>389</v>
      </c>
      <c r="G824" s="30" t="s">
        <v>26</v>
      </c>
      <c r="H824" s="100" t="s">
        <v>379</v>
      </c>
      <c r="I824" s="116" t="s">
        <v>367</v>
      </c>
      <c r="J824" s="116" t="s">
        <v>368</v>
      </c>
      <c r="K824" s="116">
        <v>4256</v>
      </c>
      <c r="L824" s="104" t="str">
        <f>VLOOKUP($K824,sitelist!$A:$N,14,FALSE)</f>
        <v>Small</v>
      </c>
      <c r="M824" s="107" t="s">
        <v>15</v>
      </c>
      <c r="N824" s="107">
        <v>1</v>
      </c>
      <c r="O824" s="107" t="s">
        <v>28</v>
      </c>
    </row>
    <row r="825" spans="1:15" ht="24.65" customHeight="1" x14ac:dyDescent="0.3">
      <c r="A825" s="53">
        <f t="shared" si="19"/>
        <v>45292</v>
      </c>
      <c r="B825" s="50">
        <v>45292</v>
      </c>
      <c r="C825" s="29" t="s">
        <v>48</v>
      </c>
      <c r="D825" s="41">
        <v>4147</v>
      </c>
      <c r="E825" s="41" t="s">
        <v>6</v>
      </c>
      <c r="F825" s="44" t="s">
        <v>359</v>
      </c>
      <c r="G825" s="31" t="s">
        <v>26</v>
      </c>
      <c r="H825" s="100" t="s">
        <v>383</v>
      </c>
      <c r="I825" s="104" t="s">
        <v>376</v>
      </c>
      <c r="J825" s="104" t="s">
        <v>377</v>
      </c>
      <c r="K825" s="106">
        <v>4147</v>
      </c>
      <c r="L825" s="104" t="str">
        <f>VLOOKUP($K825,sitelist!$A:$N,14,FALSE)</f>
        <v>Small</v>
      </c>
      <c r="M825" s="106" t="s">
        <v>6</v>
      </c>
      <c r="N825" s="106">
        <v>13</v>
      </c>
      <c r="O825" s="107" t="s">
        <v>28</v>
      </c>
    </row>
    <row r="826" spans="1:15" ht="24.65" customHeight="1" x14ac:dyDescent="0.3">
      <c r="A826" s="53">
        <f t="shared" si="19"/>
        <v>45292</v>
      </c>
      <c r="B826" s="50">
        <v>45292</v>
      </c>
      <c r="C826" s="29" t="s">
        <v>48</v>
      </c>
      <c r="D826" s="41">
        <v>4147</v>
      </c>
      <c r="E826" s="41" t="s">
        <v>6</v>
      </c>
      <c r="F826" s="44" t="s">
        <v>359</v>
      </c>
      <c r="G826" s="31" t="s">
        <v>26</v>
      </c>
      <c r="H826" s="101" t="s">
        <v>415</v>
      </c>
      <c r="I826" s="118" t="s">
        <v>416</v>
      </c>
      <c r="J826" s="104" t="s">
        <v>377</v>
      </c>
      <c r="K826" s="106">
        <v>4147</v>
      </c>
      <c r="L826" s="104" t="str">
        <f>VLOOKUP($K826,sitelist!$A:$N,14,FALSE)</f>
        <v>Small</v>
      </c>
      <c r="M826" s="106" t="s">
        <v>6</v>
      </c>
      <c r="N826" s="106">
        <v>13</v>
      </c>
      <c r="O826" s="107" t="s">
        <v>28</v>
      </c>
    </row>
    <row r="827" spans="1:15" ht="24.65" customHeight="1" x14ac:dyDescent="0.3">
      <c r="A827" s="53">
        <f t="shared" si="19"/>
        <v>45292</v>
      </c>
      <c r="B827" s="50">
        <v>45292</v>
      </c>
      <c r="C827" s="29" t="s">
        <v>48</v>
      </c>
      <c r="D827" s="41">
        <v>4147</v>
      </c>
      <c r="E827" s="41" t="s">
        <v>6</v>
      </c>
      <c r="F827" s="44" t="s">
        <v>359</v>
      </c>
      <c r="G827" s="31" t="s">
        <v>26</v>
      </c>
      <c r="H827" s="100" t="s">
        <v>417</v>
      </c>
      <c r="I827" s="116" t="s">
        <v>418</v>
      </c>
      <c r="J827" s="104" t="s">
        <v>377</v>
      </c>
      <c r="K827" s="106">
        <v>4147</v>
      </c>
      <c r="L827" s="104" t="str">
        <f>VLOOKUP($K827,sitelist!$A:$N,14,FALSE)</f>
        <v>Small</v>
      </c>
      <c r="M827" s="106" t="s">
        <v>6</v>
      </c>
      <c r="N827" s="106">
        <v>13</v>
      </c>
      <c r="O827" s="107" t="s">
        <v>28</v>
      </c>
    </row>
    <row r="828" spans="1:15" ht="24.65" customHeight="1" x14ac:dyDescent="0.3">
      <c r="A828" s="53">
        <f t="shared" si="19"/>
        <v>45292</v>
      </c>
      <c r="B828" s="50">
        <v>45292</v>
      </c>
      <c r="C828" s="29" t="s">
        <v>48</v>
      </c>
      <c r="D828" s="41">
        <v>4147</v>
      </c>
      <c r="E828" s="41" t="s">
        <v>6</v>
      </c>
      <c r="F828" s="44" t="s">
        <v>359</v>
      </c>
      <c r="G828" s="31" t="s">
        <v>26</v>
      </c>
      <c r="H828" s="100" t="s">
        <v>384</v>
      </c>
      <c r="I828" s="104" t="s">
        <v>375</v>
      </c>
      <c r="J828" s="104" t="s">
        <v>365</v>
      </c>
      <c r="K828" s="106">
        <v>4147</v>
      </c>
      <c r="L828" s="104" t="str">
        <f>VLOOKUP($K828,sitelist!$A:$N,14,FALSE)</f>
        <v>Small</v>
      </c>
      <c r="M828" s="106" t="s">
        <v>6</v>
      </c>
      <c r="N828" s="106">
        <v>13</v>
      </c>
      <c r="O828" s="107" t="s">
        <v>28</v>
      </c>
    </row>
    <row r="829" spans="1:15" ht="24.65" customHeight="1" x14ac:dyDescent="0.3">
      <c r="A829" s="53">
        <f t="shared" si="19"/>
        <v>45292</v>
      </c>
      <c r="B829" s="50">
        <v>45292</v>
      </c>
      <c r="C829" s="29" t="s">
        <v>127</v>
      </c>
      <c r="D829" s="41">
        <v>4101</v>
      </c>
      <c r="E829" s="42" t="s">
        <v>30</v>
      </c>
      <c r="F829" s="44" t="s">
        <v>359</v>
      </c>
      <c r="G829" s="31" t="s">
        <v>26</v>
      </c>
      <c r="H829" s="100" t="s">
        <v>379</v>
      </c>
      <c r="I829" s="116" t="s">
        <v>367</v>
      </c>
      <c r="J829" s="116" t="s">
        <v>368</v>
      </c>
      <c r="K829" s="106">
        <v>4101</v>
      </c>
      <c r="L829" s="104" t="str">
        <f>VLOOKUP($K829,sitelist!$A:$N,14,FALSE)</f>
        <v>Small</v>
      </c>
      <c r="M829" s="106" t="s">
        <v>412</v>
      </c>
      <c r="N829" s="106">
        <v>14</v>
      </c>
      <c r="O829" s="107" t="s">
        <v>28</v>
      </c>
    </row>
    <row r="830" spans="1:15" ht="24.65" customHeight="1" x14ac:dyDescent="0.3">
      <c r="A830" s="53">
        <f t="shared" ref="A830:A893" si="20">B830</f>
        <v>45292</v>
      </c>
      <c r="B830" s="50">
        <v>45292</v>
      </c>
      <c r="C830" s="29" t="s">
        <v>247</v>
      </c>
      <c r="D830" s="41">
        <v>4207</v>
      </c>
      <c r="E830" s="42" t="s">
        <v>42</v>
      </c>
      <c r="F830" s="44" t="s">
        <v>359</v>
      </c>
      <c r="G830" s="31" t="s">
        <v>26</v>
      </c>
      <c r="H830" s="100" t="s">
        <v>379</v>
      </c>
      <c r="I830" s="116" t="s">
        <v>367</v>
      </c>
      <c r="J830" s="116" t="s">
        <v>368</v>
      </c>
      <c r="K830" s="106">
        <v>4207</v>
      </c>
      <c r="L830" s="104" t="str">
        <f>VLOOKUP($K830,sitelist!$A:$N,14,FALSE)</f>
        <v>Small</v>
      </c>
      <c r="M830" s="107" t="s">
        <v>31</v>
      </c>
      <c r="N830" s="106">
        <v>3</v>
      </c>
      <c r="O830" s="107" t="s">
        <v>28</v>
      </c>
    </row>
    <row r="831" spans="1:15" ht="24.65" customHeight="1" x14ac:dyDescent="0.3">
      <c r="A831" s="53">
        <f t="shared" si="20"/>
        <v>45292</v>
      </c>
      <c r="B831" s="50">
        <v>45292</v>
      </c>
      <c r="C831" s="29" t="s">
        <v>249</v>
      </c>
      <c r="D831" s="41">
        <v>4208</v>
      </c>
      <c r="E831" s="42" t="s">
        <v>42</v>
      </c>
      <c r="F831" s="44" t="s">
        <v>359</v>
      </c>
      <c r="G831" s="31" t="s">
        <v>26</v>
      </c>
      <c r="H831" s="100" t="s">
        <v>379</v>
      </c>
      <c r="I831" s="116" t="s">
        <v>367</v>
      </c>
      <c r="J831" s="116" t="s">
        <v>368</v>
      </c>
      <c r="K831" s="106">
        <v>4208</v>
      </c>
      <c r="L831" s="104" t="str">
        <f>VLOOKUP($K831,sitelist!$A:$N,14,FALSE)</f>
        <v>Small</v>
      </c>
      <c r="M831" s="107" t="s">
        <v>31</v>
      </c>
      <c r="N831" s="106">
        <v>3</v>
      </c>
      <c r="O831" s="107" t="s">
        <v>28</v>
      </c>
    </row>
    <row r="832" spans="1:15" ht="24.65" customHeight="1" x14ac:dyDescent="0.3">
      <c r="A832" s="53">
        <f t="shared" si="20"/>
        <v>45292</v>
      </c>
      <c r="B832" s="50">
        <v>45292</v>
      </c>
      <c r="C832" s="29" t="s">
        <v>122</v>
      </c>
      <c r="D832" s="41">
        <v>4082</v>
      </c>
      <c r="E832" s="42" t="s">
        <v>42</v>
      </c>
      <c r="F832" s="44" t="s">
        <v>359</v>
      </c>
      <c r="G832" s="31" t="s">
        <v>26</v>
      </c>
      <c r="H832" s="100" t="s">
        <v>379</v>
      </c>
      <c r="I832" s="116" t="s">
        <v>367</v>
      </c>
      <c r="J832" s="116" t="s">
        <v>368</v>
      </c>
      <c r="K832" s="106">
        <v>4082</v>
      </c>
      <c r="L832" s="104" t="str">
        <f>VLOOKUP($K832,sitelist!$A:$N,14,FALSE)</f>
        <v>Small</v>
      </c>
      <c r="M832" s="106" t="s">
        <v>414</v>
      </c>
      <c r="N832" s="106">
        <v>2</v>
      </c>
      <c r="O832" s="107" t="s">
        <v>28</v>
      </c>
    </row>
    <row r="833" spans="1:15" ht="24.65" customHeight="1" x14ac:dyDescent="0.3">
      <c r="A833" s="53">
        <f t="shared" si="20"/>
        <v>45292</v>
      </c>
      <c r="B833" s="50">
        <v>45292</v>
      </c>
      <c r="C833" s="29" t="s">
        <v>91</v>
      </c>
      <c r="D833" s="41">
        <v>4163</v>
      </c>
      <c r="E833" s="42" t="s">
        <v>44</v>
      </c>
      <c r="F833" s="44" t="s">
        <v>359</v>
      </c>
      <c r="G833" s="31" t="s">
        <v>26</v>
      </c>
      <c r="H833" s="100" t="s">
        <v>379</v>
      </c>
      <c r="I833" s="116" t="s">
        <v>367</v>
      </c>
      <c r="J833" s="116" t="s">
        <v>368</v>
      </c>
      <c r="K833" s="106">
        <v>4163</v>
      </c>
      <c r="L833" s="104" t="str">
        <f>VLOOKUP($K833,sitelist!$A:$N,14,FALSE)</f>
        <v>Small</v>
      </c>
      <c r="M833" s="106" t="s">
        <v>5</v>
      </c>
      <c r="N833" s="106">
        <v>11</v>
      </c>
      <c r="O833" s="107" t="s">
        <v>28</v>
      </c>
    </row>
    <row r="834" spans="1:15" ht="24.65" customHeight="1" x14ac:dyDescent="0.3">
      <c r="A834" s="53">
        <f t="shared" si="20"/>
        <v>45292</v>
      </c>
      <c r="B834" s="50">
        <v>45292</v>
      </c>
      <c r="C834" s="29" t="s">
        <v>125</v>
      </c>
      <c r="D834" s="41">
        <v>4270</v>
      </c>
      <c r="E834" s="41" t="s">
        <v>6</v>
      </c>
      <c r="F834" s="44" t="s">
        <v>359</v>
      </c>
      <c r="G834" s="31" t="s">
        <v>26</v>
      </c>
      <c r="H834" s="100" t="s">
        <v>379</v>
      </c>
      <c r="I834" s="116" t="s">
        <v>367</v>
      </c>
      <c r="J834" s="116" t="s">
        <v>368</v>
      </c>
      <c r="K834" s="106">
        <v>4270</v>
      </c>
      <c r="L834" s="104" t="str">
        <f>VLOOKUP($K834,sitelist!$A:$N,14,FALSE)</f>
        <v>Small</v>
      </c>
      <c r="M834" s="106" t="s">
        <v>6</v>
      </c>
      <c r="N834" s="106">
        <v>13</v>
      </c>
      <c r="O834" s="107" t="s">
        <v>28</v>
      </c>
    </row>
    <row r="835" spans="1:15" ht="24.65" customHeight="1" x14ac:dyDescent="0.3">
      <c r="A835" s="53">
        <f t="shared" si="20"/>
        <v>45292</v>
      </c>
      <c r="B835" s="50">
        <v>45292</v>
      </c>
      <c r="C835" s="29" t="s">
        <v>126</v>
      </c>
      <c r="D835" s="41">
        <v>4198</v>
      </c>
      <c r="E835" s="42" t="s">
        <v>44</v>
      </c>
      <c r="F835" s="44" t="s">
        <v>359</v>
      </c>
      <c r="G835" s="31" t="s">
        <v>26</v>
      </c>
      <c r="H835" s="100" t="s">
        <v>379</v>
      </c>
      <c r="I835" s="116" t="s">
        <v>367</v>
      </c>
      <c r="J835" s="116" t="s">
        <v>368</v>
      </c>
      <c r="K835" s="106">
        <v>4198</v>
      </c>
      <c r="L835" s="104" t="str">
        <f>VLOOKUP($K835,sitelist!$A:$N,14,FALSE)</f>
        <v>Small</v>
      </c>
      <c r="M835" s="106" t="s">
        <v>5</v>
      </c>
      <c r="N835" s="106">
        <v>11</v>
      </c>
      <c r="O835" s="107" t="s">
        <v>28</v>
      </c>
    </row>
    <row r="836" spans="1:15" ht="24.65" customHeight="1" x14ac:dyDescent="0.3">
      <c r="A836" s="53">
        <f t="shared" si="20"/>
        <v>45292</v>
      </c>
      <c r="B836" s="50">
        <v>45292</v>
      </c>
      <c r="C836" s="29" t="s">
        <v>98</v>
      </c>
      <c r="D836" s="41">
        <v>4206</v>
      </c>
      <c r="E836" s="41" t="s">
        <v>6</v>
      </c>
      <c r="F836" s="44" t="s">
        <v>359</v>
      </c>
      <c r="G836" s="31" t="s">
        <v>26</v>
      </c>
      <c r="H836" s="100" t="s">
        <v>379</v>
      </c>
      <c r="I836" s="116" t="s">
        <v>367</v>
      </c>
      <c r="J836" s="116" t="s">
        <v>368</v>
      </c>
      <c r="K836" s="106">
        <v>4206</v>
      </c>
      <c r="L836" s="104" t="str">
        <f>VLOOKUP($K836,sitelist!$A:$N,14,FALSE)</f>
        <v>Small</v>
      </c>
      <c r="M836" s="106" t="s">
        <v>6</v>
      </c>
      <c r="N836" s="106">
        <v>13</v>
      </c>
      <c r="O836" s="107" t="s">
        <v>28</v>
      </c>
    </row>
    <row r="837" spans="1:15" ht="24.65" customHeight="1" x14ac:dyDescent="0.3">
      <c r="A837" s="53">
        <f t="shared" si="20"/>
        <v>45292</v>
      </c>
      <c r="B837" s="50">
        <v>45292</v>
      </c>
      <c r="C837" s="29" t="s">
        <v>128</v>
      </c>
      <c r="D837" s="41">
        <v>5533</v>
      </c>
      <c r="E837" s="41" t="s">
        <v>6</v>
      </c>
      <c r="F837" s="44" t="s">
        <v>359</v>
      </c>
      <c r="G837" s="31" t="s">
        <v>26</v>
      </c>
      <c r="H837" s="100" t="s">
        <v>379</v>
      </c>
      <c r="I837" s="116" t="s">
        <v>367</v>
      </c>
      <c r="J837" s="116" t="s">
        <v>368</v>
      </c>
      <c r="K837" s="106">
        <v>5533</v>
      </c>
      <c r="L837" s="104" t="str">
        <f>VLOOKUP($K837,sitelist!$A:$N,14,FALSE)</f>
        <v>Small</v>
      </c>
      <c r="M837" s="106" t="s">
        <v>6</v>
      </c>
      <c r="N837" s="106">
        <v>13</v>
      </c>
      <c r="O837" s="107" t="s">
        <v>28</v>
      </c>
    </row>
    <row r="838" spans="1:15" ht="24.65" customHeight="1" x14ac:dyDescent="0.3">
      <c r="A838" s="53">
        <f t="shared" si="20"/>
        <v>45292</v>
      </c>
      <c r="B838" s="50">
        <v>45292</v>
      </c>
      <c r="C838" s="29" t="s">
        <v>130</v>
      </c>
      <c r="D838" s="41">
        <v>5538</v>
      </c>
      <c r="E838" s="41" t="s">
        <v>6</v>
      </c>
      <c r="F838" s="44" t="s">
        <v>359</v>
      </c>
      <c r="G838" s="31" t="s">
        <v>26</v>
      </c>
      <c r="H838" s="100" t="s">
        <v>379</v>
      </c>
      <c r="I838" s="116" t="s">
        <v>367</v>
      </c>
      <c r="J838" s="116" t="s">
        <v>368</v>
      </c>
      <c r="K838" s="106">
        <v>5538</v>
      </c>
      <c r="L838" s="104" t="str">
        <f>VLOOKUP($K838,sitelist!$A:$N,14,FALSE)</f>
        <v>Small</v>
      </c>
      <c r="M838" s="106" t="s">
        <v>6</v>
      </c>
      <c r="N838" s="106">
        <v>13</v>
      </c>
      <c r="O838" s="107" t="s">
        <v>28</v>
      </c>
    </row>
    <row r="839" spans="1:15" ht="24.65" customHeight="1" x14ac:dyDescent="0.3">
      <c r="A839" s="53">
        <f t="shared" si="20"/>
        <v>45292</v>
      </c>
      <c r="B839" s="50">
        <v>45292</v>
      </c>
      <c r="C839" s="29" t="s">
        <v>143</v>
      </c>
      <c r="D839" s="41">
        <v>4188</v>
      </c>
      <c r="E839" s="42" t="s">
        <v>44</v>
      </c>
      <c r="F839" s="44" t="s">
        <v>359</v>
      </c>
      <c r="G839" s="31" t="s">
        <v>26</v>
      </c>
      <c r="H839" s="100" t="s">
        <v>379</v>
      </c>
      <c r="I839" s="116" t="s">
        <v>367</v>
      </c>
      <c r="J839" s="116" t="s">
        <v>368</v>
      </c>
      <c r="K839" s="106">
        <v>4188</v>
      </c>
      <c r="L839" s="104" t="str">
        <f>VLOOKUP($K839,sitelist!$A:$N,14,FALSE)</f>
        <v>Small</v>
      </c>
      <c r="M839" s="106" t="s">
        <v>5</v>
      </c>
      <c r="N839" s="106">
        <v>11</v>
      </c>
      <c r="O839" s="107" t="s">
        <v>28</v>
      </c>
    </row>
    <row r="840" spans="1:15" ht="24.65" customHeight="1" x14ac:dyDescent="0.3">
      <c r="A840" s="53">
        <f t="shared" si="20"/>
        <v>45292</v>
      </c>
      <c r="B840" s="50">
        <v>45292</v>
      </c>
      <c r="C840" s="29" t="s">
        <v>413</v>
      </c>
      <c r="D840" s="41">
        <v>4242</v>
      </c>
      <c r="E840" s="42" t="s">
        <v>67</v>
      </c>
      <c r="F840" s="44" t="s">
        <v>359</v>
      </c>
      <c r="G840" s="31" t="s">
        <v>26</v>
      </c>
      <c r="H840" s="100" t="s">
        <v>379</v>
      </c>
      <c r="I840" s="116" t="s">
        <v>367</v>
      </c>
      <c r="J840" s="116" t="s">
        <v>368</v>
      </c>
      <c r="K840" s="106">
        <v>4242</v>
      </c>
      <c r="L840" s="104" t="str">
        <f>VLOOKUP($K840,sitelist!$A:$N,14,FALSE)</f>
        <v>Small</v>
      </c>
      <c r="M840" s="106" t="s">
        <v>68</v>
      </c>
      <c r="N840" s="106">
        <v>7</v>
      </c>
      <c r="O840" s="107" t="s">
        <v>28</v>
      </c>
    </row>
    <row r="841" spans="1:15" ht="24.65" customHeight="1" x14ac:dyDescent="0.3">
      <c r="A841" s="53">
        <f t="shared" si="20"/>
        <v>45292</v>
      </c>
      <c r="B841" s="50">
        <v>45292</v>
      </c>
      <c r="C841" s="29" t="s">
        <v>154</v>
      </c>
      <c r="D841" s="41">
        <v>4181</v>
      </c>
      <c r="E841" s="42" t="s">
        <v>44</v>
      </c>
      <c r="F841" s="44" t="s">
        <v>359</v>
      </c>
      <c r="G841" s="31" t="s">
        <v>26</v>
      </c>
      <c r="H841" s="100" t="s">
        <v>379</v>
      </c>
      <c r="I841" s="116" t="s">
        <v>367</v>
      </c>
      <c r="J841" s="116" t="s">
        <v>368</v>
      </c>
      <c r="K841" s="106">
        <v>4181</v>
      </c>
      <c r="L841" s="104" t="str">
        <f>VLOOKUP($K841,sitelist!$A:$N,14,FALSE)</f>
        <v>Small</v>
      </c>
      <c r="M841" s="106" t="s">
        <v>5</v>
      </c>
      <c r="N841" s="106">
        <v>11</v>
      </c>
      <c r="O841" s="107" t="s">
        <v>28</v>
      </c>
    </row>
    <row r="842" spans="1:15" ht="24.65" customHeight="1" x14ac:dyDescent="0.3">
      <c r="A842" s="53">
        <f t="shared" si="20"/>
        <v>45292</v>
      </c>
      <c r="B842" s="50">
        <v>45292</v>
      </c>
      <c r="C842" s="29" t="s">
        <v>157</v>
      </c>
      <c r="D842" s="41">
        <v>4053</v>
      </c>
      <c r="E842" s="41" t="s">
        <v>6</v>
      </c>
      <c r="F842" s="44" t="s">
        <v>359</v>
      </c>
      <c r="G842" s="31" t="s">
        <v>26</v>
      </c>
      <c r="H842" s="100" t="s">
        <v>379</v>
      </c>
      <c r="I842" s="116" t="s">
        <v>367</v>
      </c>
      <c r="J842" s="116" t="s">
        <v>368</v>
      </c>
      <c r="K842" s="106">
        <v>4053</v>
      </c>
      <c r="L842" s="104" t="str">
        <f>VLOOKUP($K842,sitelist!$A:$N,14,FALSE)</f>
        <v>Small</v>
      </c>
      <c r="M842" s="106" t="s">
        <v>6</v>
      </c>
      <c r="N842" s="106">
        <v>13</v>
      </c>
      <c r="O842" s="107" t="s">
        <v>28</v>
      </c>
    </row>
    <row r="843" spans="1:15" ht="24.65" customHeight="1" x14ac:dyDescent="0.3">
      <c r="A843" s="53">
        <f t="shared" si="20"/>
        <v>45292</v>
      </c>
      <c r="B843" s="50">
        <v>45292</v>
      </c>
      <c r="C843" s="29" t="s">
        <v>158</v>
      </c>
      <c r="D843" s="41">
        <v>4127</v>
      </c>
      <c r="E843" s="42" t="s">
        <v>42</v>
      </c>
      <c r="F843" s="44" t="s">
        <v>359</v>
      </c>
      <c r="G843" s="31" t="s">
        <v>26</v>
      </c>
      <c r="H843" s="100" t="s">
        <v>379</v>
      </c>
      <c r="I843" s="116" t="s">
        <v>367</v>
      </c>
      <c r="J843" s="116" t="s">
        <v>368</v>
      </c>
      <c r="K843" s="106">
        <v>4127</v>
      </c>
      <c r="L843" s="104" t="str">
        <f>VLOOKUP($K843,sitelist!$A:$N,14,FALSE)</f>
        <v>Small</v>
      </c>
      <c r="M843" s="106" t="s">
        <v>414</v>
      </c>
      <c r="N843" s="106">
        <v>2</v>
      </c>
      <c r="O843" s="107" t="s">
        <v>28</v>
      </c>
    </row>
    <row r="844" spans="1:15" ht="24.65" customHeight="1" x14ac:dyDescent="0.3">
      <c r="A844" s="53">
        <f t="shared" si="20"/>
        <v>45292</v>
      </c>
      <c r="B844" s="50">
        <v>45292</v>
      </c>
      <c r="C844" s="29" t="s">
        <v>163</v>
      </c>
      <c r="D844" s="41">
        <v>4257</v>
      </c>
      <c r="E844" s="42" t="s">
        <v>30</v>
      </c>
      <c r="F844" s="44" t="s">
        <v>359</v>
      </c>
      <c r="G844" s="31" t="s">
        <v>26</v>
      </c>
      <c r="H844" s="100" t="s">
        <v>379</v>
      </c>
      <c r="I844" s="116" t="s">
        <v>367</v>
      </c>
      <c r="J844" s="116" t="s">
        <v>368</v>
      </c>
      <c r="K844" s="106">
        <v>4257</v>
      </c>
      <c r="L844" s="104" t="str">
        <f>VLOOKUP($K844,sitelist!$A:$N,14,FALSE)</f>
        <v>Small</v>
      </c>
      <c r="M844" s="106" t="s">
        <v>412</v>
      </c>
      <c r="N844" s="106">
        <v>14</v>
      </c>
      <c r="O844" s="107" t="s">
        <v>28</v>
      </c>
    </row>
    <row r="845" spans="1:15" ht="24.65" customHeight="1" x14ac:dyDescent="0.3">
      <c r="A845" s="53">
        <f t="shared" si="20"/>
        <v>45292</v>
      </c>
      <c r="B845" s="50">
        <v>45292</v>
      </c>
      <c r="C845" s="29" t="s">
        <v>173</v>
      </c>
      <c r="D845" s="41">
        <v>4367</v>
      </c>
      <c r="E845" s="42" t="s">
        <v>44</v>
      </c>
      <c r="F845" s="44" t="s">
        <v>359</v>
      </c>
      <c r="G845" s="31" t="s">
        <v>26</v>
      </c>
      <c r="H845" s="100" t="s">
        <v>379</v>
      </c>
      <c r="I845" s="116" t="s">
        <v>367</v>
      </c>
      <c r="J845" s="116" t="s">
        <v>368</v>
      </c>
      <c r="K845" s="106">
        <v>4367</v>
      </c>
      <c r="L845" s="104" t="str">
        <f>VLOOKUP($K845,sitelist!$A:$N,14,FALSE)</f>
        <v>Small</v>
      </c>
      <c r="M845" s="106" t="s">
        <v>32</v>
      </c>
      <c r="N845" s="106">
        <v>9</v>
      </c>
      <c r="O845" s="107" t="s">
        <v>28</v>
      </c>
    </row>
    <row r="846" spans="1:15" ht="24.65" customHeight="1" x14ac:dyDescent="0.3">
      <c r="A846" s="53">
        <f t="shared" si="20"/>
        <v>45292</v>
      </c>
      <c r="B846" s="50">
        <v>45292</v>
      </c>
      <c r="C846" s="29" t="s">
        <v>209</v>
      </c>
      <c r="D846" s="41">
        <v>4194</v>
      </c>
      <c r="E846" s="42" t="s">
        <v>44</v>
      </c>
      <c r="F846" s="44" t="s">
        <v>359</v>
      </c>
      <c r="G846" s="31" t="s">
        <v>26</v>
      </c>
      <c r="H846" s="100" t="s">
        <v>379</v>
      </c>
      <c r="I846" s="116" t="s">
        <v>367</v>
      </c>
      <c r="J846" s="116" t="s">
        <v>368</v>
      </c>
      <c r="K846" s="106">
        <v>4194</v>
      </c>
      <c r="L846" s="104" t="str">
        <f>VLOOKUP($K846,sitelist!$A:$N,14,FALSE)</f>
        <v>Small</v>
      </c>
      <c r="M846" s="106" t="s">
        <v>5</v>
      </c>
      <c r="N846" s="106">
        <v>11</v>
      </c>
      <c r="O846" s="107" t="s">
        <v>28</v>
      </c>
    </row>
    <row r="847" spans="1:15" ht="24.65" customHeight="1" x14ac:dyDescent="0.3">
      <c r="A847" s="53">
        <f t="shared" si="20"/>
        <v>45292</v>
      </c>
      <c r="B847" s="50">
        <v>45292</v>
      </c>
      <c r="C847" s="29" t="s">
        <v>99</v>
      </c>
      <c r="D847" s="41">
        <v>4250</v>
      </c>
      <c r="E847" s="41" t="s">
        <v>6</v>
      </c>
      <c r="F847" s="44" t="s">
        <v>359</v>
      </c>
      <c r="G847" s="31" t="s">
        <v>26</v>
      </c>
      <c r="H847" s="100" t="s">
        <v>379</v>
      </c>
      <c r="I847" s="116" t="s">
        <v>367</v>
      </c>
      <c r="J847" s="116" t="s">
        <v>368</v>
      </c>
      <c r="K847" s="106">
        <v>4250</v>
      </c>
      <c r="L847" s="104" t="str">
        <f>VLOOKUP($K847,sitelist!$A:$N,14,FALSE)</f>
        <v>Small</v>
      </c>
      <c r="M847" s="106" t="s">
        <v>6</v>
      </c>
      <c r="N847" s="106">
        <v>13</v>
      </c>
      <c r="O847" s="107" t="s">
        <v>28</v>
      </c>
    </row>
    <row r="848" spans="1:15" ht="24.65" customHeight="1" x14ac:dyDescent="0.3">
      <c r="A848" s="53">
        <f t="shared" si="20"/>
        <v>45292</v>
      </c>
      <c r="B848" s="50">
        <v>45292</v>
      </c>
      <c r="C848" s="29" t="s">
        <v>94</v>
      </c>
      <c r="D848" s="41">
        <v>4185</v>
      </c>
      <c r="E848" s="41" t="s">
        <v>6</v>
      </c>
      <c r="F848" s="44" t="s">
        <v>359</v>
      </c>
      <c r="G848" s="31" t="s">
        <v>26</v>
      </c>
      <c r="H848" s="100" t="s">
        <v>379</v>
      </c>
      <c r="I848" s="116" t="s">
        <v>367</v>
      </c>
      <c r="J848" s="116" t="s">
        <v>368</v>
      </c>
      <c r="K848" s="106">
        <v>4185</v>
      </c>
      <c r="L848" s="104" t="str">
        <f>VLOOKUP($K848,sitelist!$A:$N,14,FALSE)</f>
        <v>Small</v>
      </c>
      <c r="M848" s="106" t="s">
        <v>6</v>
      </c>
      <c r="N848" s="106">
        <v>13</v>
      </c>
      <c r="O848" s="107" t="s">
        <v>28</v>
      </c>
    </row>
    <row r="849" spans="1:15" ht="24.65" customHeight="1" x14ac:dyDescent="0.3">
      <c r="A849" s="53">
        <f t="shared" si="20"/>
        <v>45292</v>
      </c>
      <c r="B849" s="50">
        <v>45292</v>
      </c>
      <c r="C849" s="29" t="s">
        <v>74</v>
      </c>
      <c r="D849" s="41">
        <v>4115</v>
      </c>
      <c r="E849" s="42" t="s">
        <v>42</v>
      </c>
      <c r="F849" s="44" t="s">
        <v>359</v>
      </c>
      <c r="G849" s="31" t="s">
        <v>26</v>
      </c>
      <c r="H849" s="100" t="s">
        <v>379</v>
      </c>
      <c r="I849" s="116" t="s">
        <v>367</v>
      </c>
      <c r="J849" s="116" t="s">
        <v>368</v>
      </c>
      <c r="K849" s="106">
        <v>4115</v>
      </c>
      <c r="L849" s="104" t="str">
        <f>VLOOKUP($K849,sitelist!$A:$N,14,FALSE)</f>
        <v>Small</v>
      </c>
      <c r="M849" s="106" t="s">
        <v>3</v>
      </c>
      <c r="N849" s="106">
        <v>2</v>
      </c>
      <c r="O849" s="107" t="s">
        <v>28</v>
      </c>
    </row>
    <row r="850" spans="1:15" ht="24.65" customHeight="1" x14ac:dyDescent="0.3">
      <c r="A850" s="53">
        <f t="shared" si="20"/>
        <v>45292</v>
      </c>
      <c r="B850" s="50">
        <v>45292</v>
      </c>
      <c r="C850" s="29" t="s">
        <v>229</v>
      </c>
      <c r="D850" s="41">
        <v>4201</v>
      </c>
      <c r="E850" s="41" t="s">
        <v>6</v>
      </c>
      <c r="F850" s="44" t="s">
        <v>359</v>
      </c>
      <c r="G850" s="31" t="s">
        <v>26</v>
      </c>
      <c r="H850" s="100" t="s">
        <v>379</v>
      </c>
      <c r="I850" s="116" t="s">
        <v>367</v>
      </c>
      <c r="J850" s="116" t="s">
        <v>368</v>
      </c>
      <c r="K850" s="106">
        <v>4201</v>
      </c>
      <c r="L850" s="104" t="str">
        <f>VLOOKUP($K850,sitelist!$A:$N,14,FALSE)</f>
        <v>Small</v>
      </c>
      <c r="M850" s="106" t="s">
        <v>6</v>
      </c>
      <c r="N850" s="106">
        <v>13</v>
      </c>
      <c r="O850" s="107" t="s">
        <v>28</v>
      </c>
    </row>
    <row r="851" spans="1:15" ht="24.65" customHeight="1" x14ac:dyDescent="0.3">
      <c r="A851" s="53">
        <f t="shared" si="20"/>
        <v>45292</v>
      </c>
      <c r="B851" s="50">
        <v>45292</v>
      </c>
      <c r="C851" s="29" t="s">
        <v>231</v>
      </c>
      <c r="D851" s="41">
        <v>4202</v>
      </c>
      <c r="E851" s="41" t="s">
        <v>6</v>
      </c>
      <c r="F851" s="44" t="s">
        <v>359</v>
      </c>
      <c r="G851" s="31" t="s">
        <v>26</v>
      </c>
      <c r="H851" s="100" t="s">
        <v>379</v>
      </c>
      <c r="I851" s="116" t="s">
        <v>367</v>
      </c>
      <c r="J851" s="116" t="s">
        <v>368</v>
      </c>
      <c r="K851" s="106">
        <v>4202</v>
      </c>
      <c r="L851" s="104" t="str">
        <f>VLOOKUP($K851,sitelist!$A:$N,14,FALSE)</f>
        <v>Small</v>
      </c>
      <c r="M851" s="106" t="s">
        <v>6</v>
      </c>
      <c r="N851" s="106">
        <v>13</v>
      </c>
      <c r="O851" s="107" t="s">
        <v>28</v>
      </c>
    </row>
    <row r="852" spans="1:15" ht="24.65" customHeight="1" x14ac:dyDescent="0.3">
      <c r="A852" s="53">
        <f t="shared" si="20"/>
        <v>45292</v>
      </c>
      <c r="B852" s="50">
        <v>45292</v>
      </c>
      <c r="C852" s="29" t="s">
        <v>232</v>
      </c>
      <c r="D852" s="41">
        <v>4187</v>
      </c>
      <c r="E852" s="41" t="s">
        <v>6</v>
      </c>
      <c r="F852" s="44" t="s">
        <v>359</v>
      </c>
      <c r="G852" s="31" t="s">
        <v>26</v>
      </c>
      <c r="H852" s="100" t="s">
        <v>379</v>
      </c>
      <c r="I852" s="116" t="s">
        <v>367</v>
      </c>
      <c r="J852" s="116" t="s">
        <v>368</v>
      </c>
      <c r="K852" s="106">
        <v>4187</v>
      </c>
      <c r="L852" s="104" t="str">
        <f>VLOOKUP($K852,sitelist!$A:$N,14,FALSE)</f>
        <v>Small</v>
      </c>
      <c r="M852" s="106" t="s">
        <v>6</v>
      </c>
      <c r="N852" s="106">
        <v>13</v>
      </c>
      <c r="O852" s="107" t="s">
        <v>28</v>
      </c>
    </row>
    <row r="853" spans="1:15" ht="24.65" customHeight="1" x14ac:dyDescent="0.3">
      <c r="A853" s="53">
        <f t="shared" si="20"/>
        <v>45292</v>
      </c>
      <c r="B853" s="50">
        <v>45292</v>
      </c>
      <c r="C853" s="29" t="s">
        <v>238</v>
      </c>
      <c r="D853" s="41">
        <v>4182</v>
      </c>
      <c r="E853" s="42" t="s">
        <v>30</v>
      </c>
      <c r="F853" s="44" t="s">
        <v>359</v>
      </c>
      <c r="G853" s="31" t="s">
        <v>26</v>
      </c>
      <c r="H853" s="100" t="s">
        <v>379</v>
      </c>
      <c r="I853" s="116" t="s">
        <v>367</v>
      </c>
      <c r="J853" s="116" t="s">
        <v>368</v>
      </c>
      <c r="K853" s="106">
        <v>4182</v>
      </c>
      <c r="L853" s="104" t="str">
        <f>VLOOKUP($K853,sitelist!$A:$N,14,FALSE)</f>
        <v>Small</v>
      </c>
      <c r="M853" s="106" t="s">
        <v>412</v>
      </c>
      <c r="N853" s="106">
        <v>14</v>
      </c>
      <c r="O853" s="107" t="s">
        <v>28</v>
      </c>
    </row>
    <row r="854" spans="1:15" ht="24.65" customHeight="1" x14ac:dyDescent="0.3">
      <c r="A854" s="53">
        <f t="shared" si="20"/>
        <v>45292</v>
      </c>
      <c r="B854" s="50">
        <v>45292</v>
      </c>
      <c r="C854" s="29" t="s">
        <v>102</v>
      </c>
      <c r="D854" s="41">
        <v>4823</v>
      </c>
      <c r="E854" s="42" t="s">
        <v>30</v>
      </c>
      <c r="F854" s="44" t="s">
        <v>359</v>
      </c>
      <c r="G854" s="31" t="s">
        <v>26</v>
      </c>
      <c r="H854" s="100" t="s">
        <v>379</v>
      </c>
      <c r="I854" s="116" t="s">
        <v>367</v>
      </c>
      <c r="J854" s="116" t="s">
        <v>368</v>
      </c>
      <c r="K854" s="106">
        <v>4823</v>
      </c>
      <c r="L854" s="104" t="str">
        <f>VLOOKUP($K854,sitelist!$A:$N,14,FALSE)</f>
        <v>Small</v>
      </c>
      <c r="M854" s="106" t="s">
        <v>412</v>
      </c>
      <c r="N854" s="106">
        <v>14</v>
      </c>
      <c r="O854" s="107" t="s">
        <v>28</v>
      </c>
    </row>
    <row r="855" spans="1:15" ht="24.65" customHeight="1" x14ac:dyDescent="0.3">
      <c r="A855" s="53">
        <f t="shared" si="20"/>
        <v>45292</v>
      </c>
      <c r="B855" s="50">
        <v>45292</v>
      </c>
      <c r="C855" s="29" t="s">
        <v>242</v>
      </c>
      <c r="D855" s="41">
        <v>4820</v>
      </c>
      <c r="E855" s="42" t="s">
        <v>30</v>
      </c>
      <c r="F855" s="44" t="s">
        <v>359</v>
      </c>
      <c r="G855" s="31" t="s">
        <v>26</v>
      </c>
      <c r="H855" s="100" t="s">
        <v>379</v>
      </c>
      <c r="I855" s="116" t="s">
        <v>367</v>
      </c>
      <c r="J855" s="116" t="s">
        <v>368</v>
      </c>
      <c r="K855" s="106">
        <v>4820</v>
      </c>
      <c r="L855" s="104" t="str">
        <f>VLOOKUP($K855,sitelist!$A:$N,14,FALSE)</f>
        <v>Small</v>
      </c>
      <c r="M855" s="106" t="s">
        <v>412</v>
      </c>
      <c r="N855" s="106">
        <v>14</v>
      </c>
      <c r="O855" s="107" t="s">
        <v>28</v>
      </c>
    </row>
    <row r="856" spans="1:15" ht="24.65" customHeight="1" x14ac:dyDescent="0.3">
      <c r="A856" s="53">
        <f t="shared" si="20"/>
        <v>45292</v>
      </c>
      <c r="B856" s="50">
        <v>45292</v>
      </c>
      <c r="C856" s="29" t="s">
        <v>243</v>
      </c>
      <c r="D856" s="41">
        <v>3920</v>
      </c>
      <c r="E856" s="41" t="s">
        <v>6</v>
      </c>
      <c r="F856" s="44" t="s">
        <v>359</v>
      </c>
      <c r="G856" s="31" t="s">
        <v>26</v>
      </c>
      <c r="H856" s="100" t="s">
        <v>379</v>
      </c>
      <c r="I856" s="116" t="s">
        <v>367</v>
      </c>
      <c r="J856" s="116" t="s">
        <v>368</v>
      </c>
      <c r="K856" s="106">
        <v>3920</v>
      </c>
      <c r="L856" s="104" t="str">
        <f>VLOOKUP($K856,sitelist!$A:$N,14,FALSE)</f>
        <v>Small</v>
      </c>
      <c r="M856" s="106" t="s">
        <v>6</v>
      </c>
      <c r="N856" s="106">
        <v>13</v>
      </c>
      <c r="O856" s="107" t="s">
        <v>28</v>
      </c>
    </row>
    <row r="857" spans="1:15" ht="24.65" customHeight="1" x14ac:dyDescent="0.3">
      <c r="A857" s="53">
        <f t="shared" si="20"/>
        <v>45292</v>
      </c>
      <c r="B857" s="50">
        <v>45292</v>
      </c>
      <c r="C857" s="29" t="s">
        <v>245</v>
      </c>
      <c r="D857" s="41">
        <v>4768</v>
      </c>
      <c r="E857" s="41" t="s">
        <v>6</v>
      </c>
      <c r="F857" s="44" t="s">
        <v>359</v>
      </c>
      <c r="G857" s="31" t="s">
        <v>26</v>
      </c>
      <c r="H857" s="100" t="s">
        <v>379</v>
      </c>
      <c r="I857" s="116" t="s">
        <v>367</v>
      </c>
      <c r="J857" s="116" t="s">
        <v>368</v>
      </c>
      <c r="K857" s="106">
        <v>4768</v>
      </c>
      <c r="L857" s="104" t="str">
        <f>VLOOKUP($K857,sitelist!$A:$N,14,FALSE)</f>
        <v>Small</v>
      </c>
      <c r="M857" s="106" t="s">
        <v>6</v>
      </c>
      <c r="N857" s="106">
        <v>13</v>
      </c>
      <c r="O857" s="107" t="s">
        <v>28</v>
      </c>
    </row>
    <row r="858" spans="1:15" ht="24.65" customHeight="1" x14ac:dyDescent="0.3">
      <c r="A858" s="53">
        <f t="shared" si="20"/>
        <v>45292</v>
      </c>
      <c r="B858" s="50">
        <v>45292</v>
      </c>
      <c r="C858" s="29" t="s">
        <v>246</v>
      </c>
      <c r="D858" s="41">
        <v>4769</v>
      </c>
      <c r="E858" s="41" t="s">
        <v>6</v>
      </c>
      <c r="F858" s="44" t="s">
        <v>359</v>
      </c>
      <c r="G858" s="31" t="s">
        <v>26</v>
      </c>
      <c r="H858" s="100" t="s">
        <v>379</v>
      </c>
      <c r="I858" s="116" t="s">
        <v>367</v>
      </c>
      <c r="J858" s="116" t="s">
        <v>368</v>
      </c>
      <c r="K858" s="106">
        <v>4769</v>
      </c>
      <c r="L858" s="104" t="str">
        <f>VLOOKUP($K858,sitelist!$A:$N,14,FALSE)</f>
        <v>Small</v>
      </c>
      <c r="M858" s="106" t="s">
        <v>6</v>
      </c>
      <c r="N858" s="106">
        <v>13</v>
      </c>
      <c r="O858" s="107" t="s">
        <v>28</v>
      </c>
    </row>
    <row r="859" spans="1:15" ht="24.65" customHeight="1" x14ac:dyDescent="0.3">
      <c r="A859" s="53">
        <f t="shared" si="20"/>
        <v>45292</v>
      </c>
      <c r="B859" s="50">
        <v>45292</v>
      </c>
      <c r="C859" s="29" t="s">
        <v>275</v>
      </c>
      <c r="D859" s="41">
        <v>4196</v>
      </c>
      <c r="E859" s="42" t="s">
        <v>30</v>
      </c>
      <c r="F859" s="44" t="s">
        <v>359</v>
      </c>
      <c r="G859" s="31" t="s">
        <v>26</v>
      </c>
      <c r="H859" s="100" t="s">
        <v>379</v>
      </c>
      <c r="I859" s="116" t="s">
        <v>367</v>
      </c>
      <c r="J859" s="116" t="s">
        <v>368</v>
      </c>
      <c r="K859" s="106">
        <v>4196</v>
      </c>
      <c r="L859" s="104" t="str">
        <f>VLOOKUP($K859,sitelist!$A:$N,14,FALSE)</f>
        <v>Small</v>
      </c>
      <c r="M859" s="106" t="s">
        <v>412</v>
      </c>
      <c r="N859" s="106">
        <v>14</v>
      </c>
      <c r="O859" s="107" t="s">
        <v>28</v>
      </c>
    </row>
    <row r="860" spans="1:15" ht="24.65" customHeight="1" x14ac:dyDescent="0.3">
      <c r="A860" s="53">
        <f t="shared" si="20"/>
        <v>45292</v>
      </c>
      <c r="B860" s="50">
        <v>45292</v>
      </c>
      <c r="C860" s="29" t="s">
        <v>280</v>
      </c>
      <c r="D860" s="41">
        <v>4124</v>
      </c>
      <c r="E860" s="42" t="s">
        <v>30</v>
      </c>
      <c r="F860" s="44" t="s">
        <v>359</v>
      </c>
      <c r="G860" s="31" t="s">
        <v>26</v>
      </c>
      <c r="H860" s="100" t="s">
        <v>379</v>
      </c>
      <c r="I860" s="116" t="s">
        <v>367</v>
      </c>
      <c r="J860" s="116" t="s">
        <v>368</v>
      </c>
      <c r="K860" s="106">
        <v>4124</v>
      </c>
      <c r="L860" s="104" t="str">
        <f>VLOOKUP($K860,sitelist!$A:$N,14,FALSE)</f>
        <v>Small</v>
      </c>
      <c r="M860" s="106" t="s">
        <v>412</v>
      </c>
      <c r="N860" s="106">
        <v>14</v>
      </c>
      <c r="O860" s="107" t="s">
        <v>28</v>
      </c>
    </row>
    <row r="861" spans="1:15" ht="24.65" customHeight="1" x14ac:dyDescent="0.3">
      <c r="A861" s="53">
        <f t="shared" si="20"/>
        <v>45292</v>
      </c>
      <c r="B861" s="50">
        <v>45292</v>
      </c>
      <c r="C861" s="29" t="s">
        <v>87</v>
      </c>
      <c r="D861" s="41">
        <v>4126</v>
      </c>
      <c r="E861" s="42" t="s">
        <v>30</v>
      </c>
      <c r="F861" s="44" t="s">
        <v>359</v>
      </c>
      <c r="G861" s="31" t="s">
        <v>26</v>
      </c>
      <c r="H861" s="100" t="s">
        <v>379</v>
      </c>
      <c r="I861" s="116" t="s">
        <v>367</v>
      </c>
      <c r="J861" s="116" t="s">
        <v>368</v>
      </c>
      <c r="K861" s="106">
        <v>4126</v>
      </c>
      <c r="L861" s="104" t="str">
        <f>VLOOKUP($K861,sitelist!$A:$N,14,FALSE)</f>
        <v>Small</v>
      </c>
      <c r="M861" s="106" t="s">
        <v>412</v>
      </c>
      <c r="N861" s="106">
        <v>14</v>
      </c>
      <c r="O861" s="107" t="s">
        <v>28</v>
      </c>
    </row>
    <row r="862" spans="1:15" ht="24.65" customHeight="1" x14ac:dyDescent="0.3">
      <c r="A862" s="53">
        <f t="shared" si="20"/>
        <v>45292</v>
      </c>
      <c r="B862" s="50">
        <v>45292</v>
      </c>
      <c r="C862" s="29" t="s">
        <v>285</v>
      </c>
      <c r="D862" s="41">
        <v>4166</v>
      </c>
      <c r="E862" s="42" t="s">
        <v>30</v>
      </c>
      <c r="F862" s="44" t="s">
        <v>359</v>
      </c>
      <c r="G862" s="31" t="s">
        <v>26</v>
      </c>
      <c r="H862" s="100" t="s">
        <v>379</v>
      </c>
      <c r="I862" s="116" t="s">
        <v>367</v>
      </c>
      <c r="J862" s="116" t="s">
        <v>368</v>
      </c>
      <c r="K862" s="106">
        <v>4166</v>
      </c>
      <c r="L862" s="104" t="str">
        <f>VLOOKUP($K862,sitelist!$A:$N,14,FALSE)</f>
        <v>Small</v>
      </c>
      <c r="M862" s="106" t="s">
        <v>412</v>
      </c>
      <c r="N862" s="106">
        <v>14</v>
      </c>
      <c r="O862" s="107" t="s">
        <v>28</v>
      </c>
    </row>
    <row r="863" spans="1:15" ht="24.65" customHeight="1" x14ac:dyDescent="0.3">
      <c r="A863" s="53">
        <f t="shared" si="20"/>
        <v>45292</v>
      </c>
      <c r="B863" s="50">
        <v>45292</v>
      </c>
      <c r="C863" s="29" t="s">
        <v>97</v>
      </c>
      <c r="D863" s="41">
        <v>4203</v>
      </c>
      <c r="E863" s="41" t="s">
        <v>6</v>
      </c>
      <c r="F863" s="44" t="s">
        <v>359</v>
      </c>
      <c r="G863" s="31" t="s">
        <v>26</v>
      </c>
      <c r="H863" s="100" t="s">
        <v>379</v>
      </c>
      <c r="I863" s="116" t="s">
        <v>367</v>
      </c>
      <c r="J863" s="116" t="s">
        <v>368</v>
      </c>
      <c r="K863" s="106">
        <v>4203</v>
      </c>
      <c r="L863" s="104" t="str">
        <f>VLOOKUP($K863,sitelist!$A:$N,14,FALSE)</f>
        <v>Small</v>
      </c>
      <c r="M863" s="106" t="s">
        <v>6</v>
      </c>
      <c r="N863" s="106">
        <v>13</v>
      </c>
      <c r="O863" s="107" t="s">
        <v>28</v>
      </c>
    </row>
    <row r="864" spans="1:15" ht="24.65" customHeight="1" x14ac:dyDescent="0.3">
      <c r="A864" s="53">
        <f t="shared" si="20"/>
        <v>45292</v>
      </c>
      <c r="B864" s="50">
        <v>45292</v>
      </c>
      <c r="C864" s="29" t="s">
        <v>296</v>
      </c>
      <c r="D864" s="41">
        <v>4137</v>
      </c>
      <c r="E864" s="42" t="s">
        <v>30</v>
      </c>
      <c r="F864" s="44" t="s">
        <v>359</v>
      </c>
      <c r="G864" s="31" t="s">
        <v>26</v>
      </c>
      <c r="H864" s="100" t="s">
        <v>379</v>
      </c>
      <c r="I864" s="116" t="s">
        <v>367</v>
      </c>
      <c r="J864" s="116" t="s">
        <v>368</v>
      </c>
      <c r="K864" s="106">
        <v>4137</v>
      </c>
      <c r="L864" s="104" t="str">
        <f>VLOOKUP($K864,sitelist!$A:$N,14,FALSE)</f>
        <v>Small</v>
      </c>
      <c r="M864" s="106" t="s">
        <v>412</v>
      </c>
      <c r="N864" s="106">
        <v>14</v>
      </c>
      <c r="O864" s="107" t="s">
        <v>28</v>
      </c>
    </row>
    <row r="865" spans="1:15" ht="24.65" customHeight="1" x14ac:dyDescent="0.3">
      <c r="A865" s="53">
        <f t="shared" si="20"/>
        <v>45292</v>
      </c>
      <c r="B865" s="50">
        <v>45292</v>
      </c>
      <c r="C865" s="29" t="s">
        <v>96</v>
      </c>
      <c r="D865" s="41">
        <v>4195</v>
      </c>
      <c r="E865" s="41" t="s">
        <v>6</v>
      </c>
      <c r="F865" s="44" t="s">
        <v>359</v>
      </c>
      <c r="G865" s="31" t="s">
        <v>26</v>
      </c>
      <c r="H865" s="100" t="s">
        <v>379</v>
      </c>
      <c r="I865" s="116" t="s">
        <v>367</v>
      </c>
      <c r="J865" s="116" t="s">
        <v>368</v>
      </c>
      <c r="K865" s="106">
        <v>4195</v>
      </c>
      <c r="L865" s="104" t="str">
        <f>VLOOKUP($K865,sitelist!$A:$N,14,FALSE)</f>
        <v>Small</v>
      </c>
      <c r="M865" s="106" t="s">
        <v>6</v>
      </c>
      <c r="N865" s="106">
        <v>13</v>
      </c>
      <c r="O865" s="107" t="s">
        <v>28</v>
      </c>
    </row>
    <row r="866" spans="1:15" ht="24.65" customHeight="1" x14ac:dyDescent="0.3">
      <c r="A866" s="53">
        <f t="shared" si="20"/>
        <v>45292</v>
      </c>
      <c r="B866" s="50">
        <v>45292</v>
      </c>
      <c r="C866" s="29" t="s">
        <v>301</v>
      </c>
      <c r="D866" s="41">
        <v>4078</v>
      </c>
      <c r="E866" s="42" t="s">
        <v>42</v>
      </c>
      <c r="F866" s="44" t="s">
        <v>359</v>
      </c>
      <c r="G866" s="31" t="s">
        <v>26</v>
      </c>
      <c r="H866" s="100" t="s">
        <v>379</v>
      </c>
      <c r="I866" s="116" t="s">
        <v>367</v>
      </c>
      <c r="J866" s="116" t="s">
        <v>368</v>
      </c>
      <c r="K866" s="106">
        <v>4078</v>
      </c>
      <c r="L866" s="104" t="str">
        <f>VLOOKUP($K866,sitelist!$A:$N,14,FALSE)</f>
        <v>Small</v>
      </c>
      <c r="M866" s="106" t="s">
        <v>3</v>
      </c>
      <c r="N866" s="106">
        <v>2</v>
      </c>
      <c r="O866" s="107" t="s">
        <v>28</v>
      </c>
    </row>
    <row r="867" spans="1:15" ht="24.65" customHeight="1" x14ac:dyDescent="0.3">
      <c r="A867" s="53">
        <f t="shared" si="20"/>
        <v>45292</v>
      </c>
      <c r="B867" s="50">
        <v>45292</v>
      </c>
      <c r="C867" s="29" t="s">
        <v>303</v>
      </c>
      <c r="D867" s="41">
        <v>4175</v>
      </c>
      <c r="E867" s="42" t="s">
        <v>44</v>
      </c>
      <c r="F867" s="44" t="s">
        <v>359</v>
      </c>
      <c r="G867" s="31" t="s">
        <v>26</v>
      </c>
      <c r="H867" s="100" t="s">
        <v>379</v>
      </c>
      <c r="I867" s="116" t="s">
        <v>367</v>
      </c>
      <c r="J867" s="116" t="s">
        <v>368</v>
      </c>
      <c r="K867" s="106">
        <v>4175</v>
      </c>
      <c r="L867" s="104" t="str">
        <f>VLOOKUP($K867,sitelist!$A:$N,14,FALSE)</f>
        <v>Small</v>
      </c>
      <c r="M867" s="106" t="s">
        <v>5</v>
      </c>
      <c r="N867" s="106">
        <v>11</v>
      </c>
      <c r="O867" s="107" t="s">
        <v>28</v>
      </c>
    </row>
    <row r="868" spans="1:15" ht="24.65" customHeight="1" x14ac:dyDescent="0.3">
      <c r="A868" s="53">
        <f t="shared" si="20"/>
        <v>45292</v>
      </c>
      <c r="B868" s="50">
        <v>45292</v>
      </c>
      <c r="C868" s="29" t="s">
        <v>305</v>
      </c>
      <c r="D868" s="41">
        <v>4240</v>
      </c>
      <c r="E868" s="41" t="s">
        <v>6</v>
      </c>
      <c r="F868" s="44" t="s">
        <v>359</v>
      </c>
      <c r="G868" s="31" t="s">
        <v>26</v>
      </c>
      <c r="H868" s="100" t="s">
        <v>379</v>
      </c>
      <c r="I868" s="116" t="s">
        <v>367</v>
      </c>
      <c r="J868" s="116" t="s">
        <v>368</v>
      </c>
      <c r="K868" s="106">
        <v>4240</v>
      </c>
      <c r="L868" s="104" t="str">
        <f>VLOOKUP($K868,sitelist!$A:$N,14,FALSE)</f>
        <v>Small</v>
      </c>
      <c r="M868" s="106" t="s">
        <v>6</v>
      </c>
      <c r="N868" s="106">
        <v>13</v>
      </c>
      <c r="O868" s="107" t="s">
        <v>28</v>
      </c>
    </row>
    <row r="869" spans="1:15" ht="24.65" customHeight="1" x14ac:dyDescent="0.3">
      <c r="A869" s="53">
        <f t="shared" si="20"/>
        <v>45292</v>
      </c>
      <c r="B869" s="50">
        <v>45292</v>
      </c>
      <c r="C869" s="29" t="s">
        <v>101</v>
      </c>
      <c r="D869" s="41">
        <v>4699</v>
      </c>
      <c r="E869" s="41" t="s">
        <v>6</v>
      </c>
      <c r="F869" s="44" t="s">
        <v>359</v>
      </c>
      <c r="G869" s="31" t="s">
        <v>26</v>
      </c>
      <c r="H869" s="100" t="s">
        <v>379</v>
      </c>
      <c r="I869" s="116" t="s">
        <v>367</v>
      </c>
      <c r="J869" s="116" t="s">
        <v>368</v>
      </c>
      <c r="K869" s="106">
        <v>4699</v>
      </c>
      <c r="L869" s="104" t="str">
        <f>VLOOKUP($K869,sitelist!$A:$N,14,FALSE)</f>
        <v>Small</v>
      </c>
      <c r="M869" s="106" t="s">
        <v>6</v>
      </c>
      <c r="N869" s="106">
        <v>13</v>
      </c>
      <c r="O869" s="107" t="s">
        <v>28</v>
      </c>
    </row>
    <row r="870" spans="1:15" ht="24.65" customHeight="1" x14ac:dyDescent="0.3">
      <c r="A870" s="53">
        <f t="shared" si="20"/>
        <v>45292</v>
      </c>
      <c r="B870" s="50">
        <v>45292</v>
      </c>
      <c r="C870" s="29" t="s">
        <v>81</v>
      </c>
      <c r="D870" s="41">
        <v>4088</v>
      </c>
      <c r="E870" s="42" t="s">
        <v>42</v>
      </c>
      <c r="F870" s="44" t="s">
        <v>359</v>
      </c>
      <c r="G870" s="31" t="s">
        <v>26</v>
      </c>
      <c r="H870" s="100" t="s">
        <v>379</v>
      </c>
      <c r="I870" s="116" t="s">
        <v>367</v>
      </c>
      <c r="J870" s="116" t="s">
        <v>368</v>
      </c>
      <c r="K870" s="106">
        <v>4088</v>
      </c>
      <c r="L870" s="104" t="str">
        <f>VLOOKUP($K870,sitelist!$A:$N,14,FALSE)</f>
        <v>Small</v>
      </c>
      <c r="M870" s="107" t="s">
        <v>4</v>
      </c>
      <c r="N870" s="107">
        <v>4</v>
      </c>
      <c r="O870" s="107" t="s">
        <v>28</v>
      </c>
    </row>
    <row r="871" spans="1:15" ht="24.65" customHeight="1" x14ac:dyDescent="0.3">
      <c r="A871" s="53">
        <f t="shared" si="20"/>
        <v>45292</v>
      </c>
      <c r="B871" s="50">
        <v>45292</v>
      </c>
      <c r="C871" s="29" t="s">
        <v>86</v>
      </c>
      <c r="D871" s="41">
        <v>4114</v>
      </c>
      <c r="E871" s="42" t="s">
        <v>42</v>
      </c>
      <c r="F871" s="44" t="s">
        <v>359</v>
      </c>
      <c r="G871" s="31" t="s">
        <v>26</v>
      </c>
      <c r="H871" s="100" t="s">
        <v>379</v>
      </c>
      <c r="I871" s="116" t="s">
        <v>367</v>
      </c>
      <c r="J871" s="116" t="s">
        <v>368</v>
      </c>
      <c r="K871" s="106">
        <v>4114</v>
      </c>
      <c r="L871" s="104" t="str">
        <f>VLOOKUP($K871,sitelist!$A:$N,14,FALSE)</f>
        <v>Small</v>
      </c>
      <c r="M871" s="106" t="s">
        <v>3</v>
      </c>
      <c r="N871" s="106">
        <v>2</v>
      </c>
      <c r="O871" s="107" t="s">
        <v>28</v>
      </c>
    </row>
    <row r="872" spans="1:15" ht="24.65" customHeight="1" x14ac:dyDescent="0.3">
      <c r="A872" s="53">
        <f t="shared" si="20"/>
        <v>45261</v>
      </c>
      <c r="B872" s="50">
        <v>45261</v>
      </c>
      <c r="C872" s="29" t="s">
        <v>45</v>
      </c>
      <c r="D872" s="41">
        <v>4109</v>
      </c>
      <c r="E872" s="41" t="s">
        <v>42</v>
      </c>
      <c r="F872" s="29" t="s">
        <v>389</v>
      </c>
      <c r="G872" s="30" t="s">
        <v>26</v>
      </c>
      <c r="H872" s="100" t="s">
        <v>379</v>
      </c>
      <c r="I872" s="116" t="s">
        <v>367</v>
      </c>
      <c r="J872" s="116" t="s">
        <v>368</v>
      </c>
      <c r="K872" s="116">
        <v>4109</v>
      </c>
      <c r="L872" s="104" t="str">
        <f>VLOOKUP($K872,sitelist!$A:$N,14,FALSE)</f>
        <v>Large</v>
      </c>
      <c r="M872" s="107" t="s">
        <v>15</v>
      </c>
      <c r="N872" s="107">
        <v>1</v>
      </c>
      <c r="O872" s="107" t="s">
        <v>27</v>
      </c>
    </row>
    <row r="873" spans="1:15" ht="24.65" customHeight="1" x14ac:dyDescent="0.3">
      <c r="A873" s="53">
        <f t="shared" si="20"/>
        <v>45261</v>
      </c>
      <c r="B873" s="50">
        <v>45261</v>
      </c>
      <c r="C873" s="29" t="s">
        <v>46</v>
      </c>
      <c r="D873" s="41">
        <v>4256</v>
      </c>
      <c r="E873" s="41" t="s">
        <v>42</v>
      </c>
      <c r="F873" s="29" t="s">
        <v>389</v>
      </c>
      <c r="G873" s="30" t="s">
        <v>26</v>
      </c>
      <c r="H873" s="100" t="s">
        <v>379</v>
      </c>
      <c r="I873" s="116" t="s">
        <v>367</v>
      </c>
      <c r="J873" s="116" t="s">
        <v>368</v>
      </c>
      <c r="K873" s="116">
        <v>4256</v>
      </c>
      <c r="L873" s="104" t="str">
        <f>VLOOKUP($K873,sitelist!$A:$N,14,FALSE)</f>
        <v>Small</v>
      </c>
      <c r="M873" s="107" t="s">
        <v>15</v>
      </c>
      <c r="N873" s="107">
        <v>1</v>
      </c>
      <c r="O873" s="107" t="s">
        <v>28</v>
      </c>
    </row>
    <row r="874" spans="1:15" ht="24.65" customHeight="1" x14ac:dyDescent="0.3">
      <c r="A874" s="53">
        <f t="shared" si="20"/>
        <v>45261</v>
      </c>
      <c r="B874" s="50">
        <v>45261</v>
      </c>
      <c r="C874" s="29" t="s">
        <v>53</v>
      </c>
      <c r="D874" s="41">
        <v>4759</v>
      </c>
      <c r="E874" s="41" t="s">
        <v>33</v>
      </c>
      <c r="F874" s="29" t="s">
        <v>388</v>
      </c>
      <c r="G874" s="30" t="s">
        <v>35</v>
      </c>
      <c r="H874" s="100" t="s">
        <v>379</v>
      </c>
      <c r="I874" s="116" t="s">
        <v>367</v>
      </c>
      <c r="J874" s="116" t="s">
        <v>368</v>
      </c>
      <c r="K874" s="116">
        <v>4759</v>
      </c>
      <c r="L874" s="104" t="str">
        <f>VLOOKUP($K874,sitelist!$A:$N,14,FALSE)</f>
        <v/>
      </c>
      <c r="M874" s="107" t="s">
        <v>34</v>
      </c>
      <c r="N874" s="107">
        <v>6</v>
      </c>
      <c r="O874" s="107" t="s">
        <v>28</v>
      </c>
    </row>
    <row r="875" spans="1:15" ht="24.65" customHeight="1" x14ac:dyDescent="0.3">
      <c r="A875" s="53">
        <f t="shared" si="20"/>
        <v>45261</v>
      </c>
      <c r="B875" s="50">
        <v>45261</v>
      </c>
      <c r="C875" s="29" t="s">
        <v>48</v>
      </c>
      <c r="D875" s="41">
        <v>4147</v>
      </c>
      <c r="E875" s="41" t="s">
        <v>6</v>
      </c>
      <c r="F875" s="44" t="s">
        <v>359</v>
      </c>
      <c r="G875" s="31" t="s">
        <v>26</v>
      </c>
      <c r="H875" s="100" t="s">
        <v>383</v>
      </c>
      <c r="I875" s="104" t="s">
        <v>376</v>
      </c>
      <c r="J875" s="104" t="s">
        <v>377</v>
      </c>
      <c r="K875" s="106">
        <v>4147</v>
      </c>
      <c r="L875" s="104" t="str">
        <f>VLOOKUP($K875,sitelist!$A:$N,14,FALSE)</f>
        <v>Small</v>
      </c>
      <c r="M875" s="106" t="s">
        <v>6</v>
      </c>
      <c r="N875" s="106">
        <v>13</v>
      </c>
      <c r="O875" s="107" t="s">
        <v>28</v>
      </c>
    </row>
    <row r="876" spans="1:15" ht="24.65" customHeight="1" x14ac:dyDescent="0.3">
      <c r="A876" s="53">
        <f t="shared" si="20"/>
        <v>45261</v>
      </c>
      <c r="B876" s="50">
        <v>45261</v>
      </c>
      <c r="C876" s="29" t="s">
        <v>48</v>
      </c>
      <c r="D876" s="41">
        <v>4147</v>
      </c>
      <c r="E876" s="41" t="s">
        <v>6</v>
      </c>
      <c r="F876" s="44" t="s">
        <v>359</v>
      </c>
      <c r="G876" s="31" t="s">
        <v>26</v>
      </c>
      <c r="H876" s="101" t="s">
        <v>415</v>
      </c>
      <c r="I876" s="118" t="s">
        <v>416</v>
      </c>
      <c r="J876" s="104" t="s">
        <v>377</v>
      </c>
      <c r="K876" s="106">
        <v>4147</v>
      </c>
      <c r="L876" s="104" t="str">
        <f>VLOOKUP($K876,sitelist!$A:$N,14,FALSE)</f>
        <v>Small</v>
      </c>
      <c r="M876" s="106" t="s">
        <v>6</v>
      </c>
      <c r="N876" s="106">
        <v>13</v>
      </c>
      <c r="O876" s="107" t="s">
        <v>28</v>
      </c>
    </row>
    <row r="877" spans="1:15" ht="24.65" customHeight="1" x14ac:dyDescent="0.3">
      <c r="A877" s="53">
        <f t="shared" si="20"/>
        <v>45261</v>
      </c>
      <c r="B877" s="50">
        <v>45261</v>
      </c>
      <c r="C877" s="29" t="s">
        <v>48</v>
      </c>
      <c r="D877" s="41">
        <v>4147</v>
      </c>
      <c r="E877" s="41" t="s">
        <v>6</v>
      </c>
      <c r="F877" s="44" t="s">
        <v>359</v>
      </c>
      <c r="G877" s="31" t="s">
        <v>26</v>
      </c>
      <c r="H877" s="100" t="s">
        <v>417</v>
      </c>
      <c r="I877" s="116" t="s">
        <v>418</v>
      </c>
      <c r="J877" s="104" t="s">
        <v>377</v>
      </c>
      <c r="K877" s="106">
        <v>4147</v>
      </c>
      <c r="L877" s="104" t="str">
        <f>VLOOKUP($K877,sitelist!$A:$N,14,FALSE)</f>
        <v>Small</v>
      </c>
      <c r="M877" s="106" t="s">
        <v>6</v>
      </c>
      <c r="N877" s="106">
        <v>13</v>
      </c>
      <c r="O877" s="107" t="s">
        <v>28</v>
      </c>
    </row>
    <row r="878" spans="1:15" ht="24.65" customHeight="1" x14ac:dyDescent="0.3">
      <c r="A878" s="53">
        <f t="shared" si="20"/>
        <v>45261</v>
      </c>
      <c r="B878" s="50">
        <v>45261</v>
      </c>
      <c r="C878" s="29" t="s">
        <v>48</v>
      </c>
      <c r="D878" s="41">
        <v>4147</v>
      </c>
      <c r="E878" s="41" t="s">
        <v>6</v>
      </c>
      <c r="F878" s="44" t="s">
        <v>359</v>
      </c>
      <c r="G878" s="31" t="s">
        <v>26</v>
      </c>
      <c r="H878" s="100" t="s">
        <v>384</v>
      </c>
      <c r="I878" s="104" t="s">
        <v>375</v>
      </c>
      <c r="J878" s="104" t="s">
        <v>365</v>
      </c>
      <c r="K878" s="106">
        <v>4147</v>
      </c>
      <c r="L878" s="104" t="str">
        <f>VLOOKUP($K878,sitelist!$A:$N,14,FALSE)</f>
        <v>Small</v>
      </c>
      <c r="M878" s="106" t="s">
        <v>6</v>
      </c>
      <c r="N878" s="106">
        <v>13</v>
      </c>
      <c r="O878" s="107" t="s">
        <v>28</v>
      </c>
    </row>
    <row r="879" spans="1:15" ht="24.65" customHeight="1" x14ac:dyDescent="0.3">
      <c r="A879" s="53">
        <f t="shared" si="20"/>
        <v>45261</v>
      </c>
      <c r="B879" s="50">
        <v>45261</v>
      </c>
      <c r="C879" s="29" t="s">
        <v>127</v>
      </c>
      <c r="D879" s="41">
        <v>4101</v>
      </c>
      <c r="E879" s="42" t="s">
        <v>30</v>
      </c>
      <c r="F879" s="44" t="s">
        <v>359</v>
      </c>
      <c r="G879" s="31" t="s">
        <v>26</v>
      </c>
      <c r="H879" s="100" t="s">
        <v>379</v>
      </c>
      <c r="I879" s="116" t="s">
        <v>367</v>
      </c>
      <c r="J879" s="116" t="s">
        <v>368</v>
      </c>
      <c r="K879" s="106">
        <v>4101</v>
      </c>
      <c r="L879" s="104" t="str">
        <f>VLOOKUP($K879,sitelist!$A:$N,14,FALSE)</f>
        <v>Small</v>
      </c>
      <c r="M879" s="106" t="s">
        <v>412</v>
      </c>
      <c r="N879" s="106">
        <v>14</v>
      </c>
      <c r="O879" s="107" t="s">
        <v>28</v>
      </c>
    </row>
    <row r="880" spans="1:15" ht="24.65" customHeight="1" x14ac:dyDescent="0.3">
      <c r="A880" s="53">
        <f t="shared" si="20"/>
        <v>45261</v>
      </c>
      <c r="B880" s="50">
        <v>45261</v>
      </c>
      <c r="C880" s="29" t="s">
        <v>247</v>
      </c>
      <c r="D880" s="41">
        <v>4207</v>
      </c>
      <c r="E880" s="42" t="s">
        <v>42</v>
      </c>
      <c r="F880" s="44" t="s">
        <v>359</v>
      </c>
      <c r="G880" s="31" t="s">
        <v>26</v>
      </c>
      <c r="H880" s="100" t="s">
        <v>379</v>
      </c>
      <c r="I880" s="116" t="s">
        <v>367</v>
      </c>
      <c r="J880" s="116" t="s">
        <v>368</v>
      </c>
      <c r="K880" s="106">
        <v>4207</v>
      </c>
      <c r="L880" s="104" t="str">
        <f>VLOOKUP($K880,sitelist!$A:$N,14,FALSE)</f>
        <v>Small</v>
      </c>
      <c r="M880" s="107" t="s">
        <v>31</v>
      </c>
      <c r="N880" s="106">
        <v>3</v>
      </c>
      <c r="O880" s="107" t="s">
        <v>28</v>
      </c>
    </row>
    <row r="881" spans="1:15" ht="24.65" customHeight="1" x14ac:dyDescent="0.3">
      <c r="A881" s="53">
        <f t="shared" si="20"/>
        <v>45261</v>
      </c>
      <c r="B881" s="50">
        <v>45261</v>
      </c>
      <c r="C881" s="29" t="s">
        <v>249</v>
      </c>
      <c r="D881" s="41">
        <v>4208</v>
      </c>
      <c r="E881" s="42" t="s">
        <v>42</v>
      </c>
      <c r="F881" s="44" t="s">
        <v>359</v>
      </c>
      <c r="G881" s="31" t="s">
        <v>26</v>
      </c>
      <c r="H881" s="100" t="s">
        <v>379</v>
      </c>
      <c r="I881" s="116" t="s">
        <v>367</v>
      </c>
      <c r="J881" s="116" t="s">
        <v>368</v>
      </c>
      <c r="K881" s="106">
        <v>4208</v>
      </c>
      <c r="L881" s="104" t="str">
        <f>VLOOKUP($K881,sitelist!$A:$N,14,FALSE)</f>
        <v>Small</v>
      </c>
      <c r="M881" s="107" t="s">
        <v>31</v>
      </c>
      <c r="N881" s="106">
        <v>3</v>
      </c>
      <c r="O881" s="107" t="s">
        <v>28</v>
      </c>
    </row>
    <row r="882" spans="1:15" ht="24.65" customHeight="1" x14ac:dyDescent="0.3">
      <c r="A882" s="53">
        <f t="shared" si="20"/>
        <v>45261</v>
      </c>
      <c r="B882" s="50">
        <v>45261</v>
      </c>
      <c r="C882" s="29" t="s">
        <v>122</v>
      </c>
      <c r="D882" s="41">
        <v>4082</v>
      </c>
      <c r="E882" s="42" t="s">
        <v>42</v>
      </c>
      <c r="F882" s="44" t="s">
        <v>359</v>
      </c>
      <c r="G882" s="31" t="s">
        <v>26</v>
      </c>
      <c r="H882" s="100" t="s">
        <v>379</v>
      </c>
      <c r="I882" s="116" t="s">
        <v>367</v>
      </c>
      <c r="J882" s="116" t="s">
        <v>368</v>
      </c>
      <c r="K882" s="106">
        <v>4082</v>
      </c>
      <c r="L882" s="104" t="str">
        <f>VLOOKUP($K882,sitelist!$A:$N,14,FALSE)</f>
        <v>Small</v>
      </c>
      <c r="M882" s="106" t="s">
        <v>414</v>
      </c>
      <c r="N882" s="106">
        <v>2</v>
      </c>
      <c r="O882" s="107" t="s">
        <v>28</v>
      </c>
    </row>
    <row r="883" spans="1:15" ht="24.65" customHeight="1" x14ac:dyDescent="0.3">
      <c r="A883" s="53">
        <f t="shared" si="20"/>
        <v>45261</v>
      </c>
      <c r="B883" s="50">
        <v>45261</v>
      </c>
      <c r="C883" s="29" t="s">
        <v>91</v>
      </c>
      <c r="D883" s="41">
        <v>4163</v>
      </c>
      <c r="E883" s="42" t="s">
        <v>44</v>
      </c>
      <c r="F883" s="44" t="s">
        <v>359</v>
      </c>
      <c r="G883" s="31" t="s">
        <v>26</v>
      </c>
      <c r="H883" s="100" t="s">
        <v>379</v>
      </c>
      <c r="I883" s="116" t="s">
        <v>367</v>
      </c>
      <c r="J883" s="116" t="s">
        <v>368</v>
      </c>
      <c r="K883" s="106">
        <v>4163</v>
      </c>
      <c r="L883" s="104" t="str">
        <f>VLOOKUP($K883,sitelist!$A:$N,14,FALSE)</f>
        <v>Small</v>
      </c>
      <c r="M883" s="106" t="s">
        <v>5</v>
      </c>
      <c r="N883" s="106">
        <v>11</v>
      </c>
      <c r="O883" s="107" t="s">
        <v>28</v>
      </c>
    </row>
    <row r="884" spans="1:15" ht="24.65" customHeight="1" x14ac:dyDescent="0.3">
      <c r="A884" s="53">
        <f t="shared" si="20"/>
        <v>45261</v>
      </c>
      <c r="B884" s="50">
        <v>45261</v>
      </c>
      <c r="C884" s="29" t="s">
        <v>125</v>
      </c>
      <c r="D884" s="41">
        <v>4270</v>
      </c>
      <c r="E884" s="41" t="s">
        <v>6</v>
      </c>
      <c r="F884" s="44" t="s">
        <v>359</v>
      </c>
      <c r="G884" s="31" t="s">
        <v>26</v>
      </c>
      <c r="H884" s="100" t="s">
        <v>379</v>
      </c>
      <c r="I884" s="116" t="s">
        <v>367</v>
      </c>
      <c r="J884" s="116" t="s">
        <v>368</v>
      </c>
      <c r="K884" s="106">
        <v>4270</v>
      </c>
      <c r="L884" s="104" t="str">
        <f>VLOOKUP($K884,sitelist!$A:$N,14,FALSE)</f>
        <v>Small</v>
      </c>
      <c r="M884" s="106" t="s">
        <v>6</v>
      </c>
      <c r="N884" s="106">
        <v>13</v>
      </c>
      <c r="O884" s="107" t="s">
        <v>28</v>
      </c>
    </row>
    <row r="885" spans="1:15" ht="24.65" customHeight="1" x14ac:dyDescent="0.3">
      <c r="A885" s="53">
        <f t="shared" si="20"/>
        <v>45261</v>
      </c>
      <c r="B885" s="50">
        <v>45261</v>
      </c>
      <c r="C885" s="29" t="s">
        <v>126</v>
      </c>
      <c r="D885" s="41">
        <v>4198</v>
      </c>
      <c r="E885" s="42" t="s">
        <v>44</v>
      </c>
      <c r="F885" s="44" t="s">
        <v>359</v>
      </c>
      <c r="G885" s="31" t="s">
        <v>26</v>
      </c>
      <c r="H885" s="100" t="s">
        <v>379</v>
      </c>
      <c r="I885" s="116" t="s">
        <v>367</v>
      </c>
      <c r="J885" s="116" t="s">
        <v>368</v>
      </c>
      <c r="K885" s="106">
        <v>4198</v>
      </c>
      <c r="L885" s="104" t="str">
        <f>VLOOKUP($K885,sitelist!$A:$N,14,FALSE)</f>
        <v>Small</v>
      </c>
      <c r="M885" s="106" t="s">
        <v>5</v>
      </c>
      <c r="N885" s="106">
        <v>11</v>
      </c>
      <c r="O885" s="107" t="s">
        <v>28</v>
      </c>
    </row>
    <row r="886" spans="1:15" ht="24.65" customHeight="1" x14ac:dyDescent="0.3">
      <c r="A886" s="53">
        <f t="shared" si="20"/>
        <v>45261</v>
      </c>
      <c r="B886" s="50">
        <v>45261</v>
      </c>
      <c r="C886" s="29" t="s">
        <v>98</v>
      </c>
      <c r="D886" s="41">
        <v>4206</v>
      </c>
      <c r="E886" s="41" t="s">
        <v>6</v>
      </c>
      <c r="F886" s="44" t="s">
        <v>359</v>
      </c>
      <c r="G886" s="31" t="s">
        <v>26</v>
      </c>
      <c r="H886" s="100" t="s">
        <v>379</v>
      </c>
      <c r="I886" s="116" t="s">
        <v>367</v>
      </c>
      <c r="J886" s="116" t="s">
        <v>368</v>
      </c>
      <c r="K886" s="106">
        <v>4206</v>
      </c>
      <c r="L886" s="104" t="str">
        <f>VLOOKUP($K886,sitelist!$A:$N,14,FALSE)</f>
        <v>Small</v>
      </c>
      <c r="M886" s="106" t="s">
        <v>6</v>
      </c>
      <c r="N886" s="106">
        <v>13</v>
      </c>
      <c r="O886" s="107" t="s">
        <v>28</v>
      </c>
    </row>
    <row r="887" spans="1:15" ht="24.65" customHeight="1" x14ac:dyDescent="0.3">
      <c r="A887" s="53">
        <f t="shared" si="20"/>
        <v>45261</v>
      </c>
      <c r="B887" s="50">
        <v>45261</v>
      </c>
      <c r="C887" s="29" t="s">
        <v>128</v>
      </c>
      <c r="D887" s="41">
        <v>5533</v>
      </c>
      <c r="E887" s="41" t="s">
        <v>6</v>
      </c>
      <c r="F887" s="44" t="s">
        <v>359</v>
      </c>
      <c r="G887" s="31" t="s">
        <v>26</v>
      </c>
      <c r="H887" s="100" t="s">
        <v>379</v>
      </c>
      <c r="I887" s="116" t="s">
        <v>367</v>
      </c>
      <c r="J887" s="116" t="s">
        <v>368</v>
      </c>
      <c r="K887" s="106">
        <v>5533</v>
      </c>
      <c r="L887" s="104" t="str">
        <f>VLOOKUP($K887,sitelist!$A:$N,14,FALSE)</f>
        <v>Small</v>
      </c>
      <c r="M887" s="106" t="s">
        <v>6</v>
      </c>
      <c r="N887" s="106">
        <v>13</v>
      </c>
      <c r="O887" s="107" t="s">
        <v>28</v>
      </c>
    </row>
    <row r="888" spans="1:15" ht="24.65" customHeight="1" x14ac:dyDescent="0.3">
      <c r="A888" s="53">
        <f t="shared" si="20"/>
        <v>45261</v>
      </c>
      <c r="B888" s="50">
        <v>45261</v>
      </c>
      <c r="C888" s="29" t="s">
        <v>130</v>
      </c>
      <c r="D888" s="41">
        <v>5538</v>
      </c>
      <c r="E888" s="41" t="s">
        <v>6</v>
      </c>
      <c r="F888" s="44" t="s">
        <v>359</v>
      </c>
      <c r="G888" s="31" t="s">
        <v>26</v>
      </c>
      <c r="H888" s="100" t="s">
        <v>379</v>
      </c>
      <c r="I888" s="116" t="s">
        <v>367</v>
      </c>
      <c r="J888" s="116" t="s">
        <v>368</v>
      </c>
      <c r="K888" s="106">
        <v>5538</v>
      </c>
      <c r="L888" s="104" t="str">
        <f>VLOOKUP($K888,sitelist!$A:$N,14,FALSE)</f>
        <v>Small</v>
      </c>
      <c r="M888" s="106" t="s">
        <v>6</v>
      </c>
      <c r="N888" s="106">
        <v>13</v>
      </c>
      <c r="O888" s="107" t="s">
        <v>28</v>
      </c>
    </row>
    <row r="889" spans="1:15" ht="24.65" customHeight="1" x14ac:dyDescent="0.3">
      <c r="A889" s="53">
        <f t="shared" si="20"/>
        <v>45261</v>
      </c>
      <c r="B889" s="50">
        <v>45261</v>
      </c>
      <c r="C889" s="29" t="s">
        <v>143</v>
      </c>
      <c r="D889" s="41">
        <v>4188</v>
      </c>
      <c r="E889" s="42" t="s">
        <v>44</v>
      </c>
      <c r="F889" s="44" t="s">
        <v>359</v>
      </c>
      <c r="G889" s="31" t="s">
        <v>26</v>
      </c>
      <c r="H889" s="100" t="s">
        <v>379</v>
      </c>
      <c r="I889" s="116" t="s">
        <v>367</v>
      </c>
      <c r="J889" s="116" t="s">
        <v>368</v>
      </c>
      <c r="K889" s="106">
        <v>4188</v>
      </c>
      <c r="L889" s="104" t="str">
        <f>VLOOKUP($K889,sitelist!$A:$N,14,FALSE)</f>
        <v>Small</v>
      </c>
      <c r="M889" s="106" t="s">
        <v>5</v>
      </c>
      <c r="N889" s="106">
        <v>11</v>
      </c>
      <c r="O889" s="107" t="s">
        <v>28</v>
      </c>
    </row>
    <row r="890" spans="1:15" ht="24.65" customHeight="1" x14ac:dyDescent="0.3">
      <c r="A890" s="53">
        <f t="shared" si="20"/>
        <v>45261</v>
      </c>
      <c r="B890" s="50">
        <v>45261</v>
      </c>
      <c r="C890" s="29" t="s">
        <v>413</v>
      </c>
      <c r="D890" s="41">
        <v>4242</v>
      </c>
      <c r="E890" s="42" t="s">
        <v>67</v>
      </c>
      <c r="F890" s="44" t="s">
        <v>359</v>
      </c>
      <c r="G890" s="31" t="s">
        <v>26</v>
      </c>
      <c r="H890" s="100" t="s">
        <v>379</v>
      </c>
      <c r="I890" s="116" t="s">
        <v>367</v>
      </c>
      <c r="J890" s="116" t="s">
        <v>368</v>
      </c>
      <c r="K890" s="106">
        <v>4242</v>
      </c>
      <c r="L890" s="104" t="str">
        <f>VLOOKUP($K890,sitelist!$A:$N,14,FALSE)</f>
        <v>Small</v>
      </c>
      <c r="M890" s="106" t="s">
        <v>68</v>
      </c>
      <c r="N890" s="106">
        <v>7</v>
      </c>
      <c r="O890" s="107" t="s">
        <v>28</v>
      </c>
    </row>
    <row r="891" spans="1:15" ht="24.65" customHeight="1" x14ac:dyDescent="0.3">
      <c r="A891" s="53">
        <f t="shared" si="20"/>
        <v>45261</v>
      </c>
      <c r="B891" s="50">
        <v>45261</v>
      </c>
      <c r="C891" s="29" t="s">
        <v>154</v>
      </c>
      <c r="D891" s="41">
        <v>4181</v>
      </c>
      <c r="E891" s="42" t="s">
        <v>44</v>
      </c>
      <c r="F891" s="44" t="s">
        <v>359</v>
      </c>
      <c r="G891" s="31" t="s">
        <v>26</v>
      </c>
      <c r="H891" s="100" t="s">
        <v>379</v>
      </c>
      <c r="I891" s="116" t="s">
        <v>367</v>
      </c>
      <c r="J891" s="116" t="s">
        <v>368</v>
      </c>
      <c r="K891" s="106">
        <v>4181</v>
      </c>
      <c r="L891" s="104" t="str">
        <f>VLOOKUP($K891,sitelist!$A:$N,14,FALSE)</f>
        <v>Small</v>
      </c>
      <c r="M891" s="106" t="s">
        <v>5</v>
      </c>
      <c r="N891" s="106">
        <v>11</v>
      </c>
      <c r="O891" s="107" t="s">
        <v>28</v>
      </c>
    </row>
    <row r="892" spans="1:15" ht="24.65" customHeight="1" x14ac:dyDescent="0.3">
      <c r="A892" s="53">
        <f t="shared" si="20"/>
        <v>45261</v>
      </c>
      <c r="B892" s="50">
        <v>45261</v>
      </c>
      <c r="C892" s="29" t="s">
        <v>157</v>
      </c>
      <c r="D892" s="41">
        <v>4053</v>
      </c>
      <c r="E892" s="41" t="s">
        <v>6</v>
      </c>
      <c r="F892" s="44" t="s">
        <v>359</v>
      </c>
      <c r="G892" s="31" t="s">
        <v>26</v>
      </c>
      <c r="H892" s="100" t="s">
        <v>379</v>
      </c>
      <c r="I892" s="116" t="s">
        <v>367</v>
      </c>
      <c r="J892" s="116" t="s">
        <v>368</v>
      </c>
      <c r="K892" s="106">
        <v>4053</v>
      </c>
      <c r="L892" s="104" t="str">
        <f>VLOOKUP($K892,sitelist!$A:$N,14,FALSE)</f>
        <v>Small</v>
      </c>
      <c r="M892" s="106" t="s">
        <v>6</v>
      </c>
      <c r="N892" s="106">
        <v>13</v>
      </c>
      <c r="O892" s="107" t="s">
        <v>28</v>
      </c>
    </row>
    <row r="893" spans="1:15" ht="24.65" customHeight="1" x14ac:dyDescent="0.3">
      <c r="A893" s="53">
        <f t="shared" si="20"/>
        <v>45261</v>
      </c>
      <c r="B893" s="50">
        <v>45261</v>
      </c>
      <c r="C893" s="29" t="s">
        <v>158</v>
      </c>
      <c r="D893" s="41">
        <v>4127</v>
      </c>
      <c r="E893" s="42" t="s">
        <v>42</v>
      </c>
      <c r="F893" s="44" t="s">
        <v>359</v>
      </c>
      <c r="G893" s="31" t="s">
        <v>26</v>
      </c>
      <c r="H893" s="100" t="s">
        <v>379</v>
      </c>
      <c r="I893" s="116" t="s">
        <v>367</v>
      </c>
      <c r="J893" s="116" t="s">
        <v>368</v>
      </c>
      <c r="K893" s="106">
        <v>4127</v>
      </c>
      <c r="L893" s="104" t="str">
        <f>VLOOKUP($K893,sitelist!$A:$N,14,FALSE)</f>
        <v>Small</v>
      </c>
      <c r="M893" s="106" t="s">
        <v>414</v>
      </c>
      <c r="N893" s="106">
        <v>2</v>
      </c>
      <c r="O893" s="107" t="s">
        <v>28</v>
      </c>
    </row>
    <row r="894" spans="1:15" ht="24.65" customHeight="1" x14ac:dyDescent="0.3">
      <c r="A894" s="53">
        <f t="shared" ref="A894:A957" si="21">B894</f>
        <v>45261</v>
      </c>
      <c r="B894" s="50">
        <v>45261</v>
      </c>
      <c r="C894" s="29" t="s">
        <v>163</v>
      </c>
      <c r="D894" s="41">
        <v>4257</v>
      </c>
      <c r="E894" s="42" t="s">
        <v>30</v>
      </c>
      <c r="F894" s="44" t="s">
        <v>359</v>
      </c>
      <c r="G894" s="31" t="s">
        <v>26</v>
      </c>
      <c r="H894" s="100" t="s">
        <v>379</v>
      </c>
      <c r="I894" s="116" t="s">
        <v>367</v>
      </c>
      <c r="J894" s="116" t="s">
        <v>368</v>
      </c>
      <c r="K894" s="106">
        <v>4257</v>
      </c>
      <c r="L894" s="104" t="str">
        <f>VLOOKUP($K894,sitelist!$A:$N,14,FALSE)</f>
        <v>Small</v>
      </c>
      <c r="M894" s="106" t="s">
        <v>412</v>
      </c>
      <c r="N894" s="106">
        <v>14</v>
      </c>
      <c r="O894" s="107" t="s">
        <v>28</v>
      </c>
    </row>
    <row r="895" spans="1:15" ht="24.65" customHeight="1" x14ac:dyDescent="0.3">
      <c r="A895" s="53">
        <f t="shared" si="21"/>
        <v>45261</v>
      </c>
      <c r="B895" s="50">
        <v>45261</v>
      </c>
      <c r="C895" s="29" t="s">
        <v>173</v>
      </c>
      <c r="D895" s="41">
        <v>4367</v>
      </c>
      <c r="E895" s="42" t="s">
        <v>44</v>
      </c>
      <c r="F895" s="44" t="s">
        <v>359</v>
      </c>
      <c r="G895" s="31" t="s">
        <v>26</v>
      </c>
      <c r="H895" s="100" t="s">
        <v>379</v>
      </c>
      <c r="I895" s="116" t="s">
        <v>367</v>
      </c>
      <c r="J895" s="116" t="s">
        <v>368</v>
      </c>
      <c r="K895" s="106">
        <v>4367</v>
      </c>
      <c r="L895" s="104" t="str">
        <f>VLOOKUP($K895,sitelist!$A:$N,14,FALSE)</f>
        <v>Small</v>
      </c>
      <c r="M895" s="106" t="s">
        <v>32</v>
      </c>
      <c r="N895" s="106">
        <v>9</v>
      </c>
      <c r="O895" s="107" t="s">
        <v>28</v>
      </c>
    </row>
    <row r="896" spans="1:15" ht="24.65" customHeight="1" x14ac:dyDescent="0.3">
      <c r="A896" s="53">
        <f t="shared" si="21"/>
        <v>45261</v>
      </c>
      <c r="B896" s="50">
        <v>45261</v>
      </c>
      <c r="C896" s="29" t="s">
        <v>209</v>
      </c>
      <c r="D896" s="41">
        <v>4194</v>
      </c>
      <c r="E896" s="42" t="s">
        <v>44</v>
      </c>
      <c r="F896" s="44" t="s">
        <v>359</v>
      </c>
      <c r="G896" s="31" t="s">
        <v>26</v>
      </c>
      <c r="H896" s="100" t="s">
        <v>379</v>
      </c>
      <c r="I896" s="116" t="s">
        <v>367</v>
      </c>
      <c r="J896" s="116" t="s">
        <v>368</v>
      </c>
      <c r="K896" s="106">
        <v>4194</v>
      </c>
      <c r="L896" s="104" t="str">
        <f>VLOOKUP($K896,sitelist!$A:$N,14,FALSE)</f>
        <v>Small</v>
      </c>
      <c r="M896" s="106" t="s">
        <v>5</v>
      </c>
      <c r="N896" s="106">
        <v>11</v>
      </c>
      <c r="O896" s="107" t="s">
        <v>28</v>
      </c>
    </row>
    <row r="897" spans="1:15" ht="24.65" customHeight="1" x14ac:dyDescent="0.3">
      <c r="A897" s="53">
        <f t="shared" si="21"/>
        <v>45261</v>
      </c>
      <c r="B897" s="50">
        <v>45261</v>
      </c>
      <c r="C897" s="29" t="s">
        <v>99</v>
      </c>
      <c r="D897" s="41">
        <v>4250</v>
      </c>
      <c r="E897" s="41" t="s">
        <v>6</v>
      </c>
      <c r="F897" s="44" t="s">
        <v>359</v>
      </c>
      <c r="G897" s="31" t="s">
        <v>26</v>
      </c>
      <c r="H897" s="100" t="s">
        <v>379</v>
      </c>
      <c r="I897" s="116" t="s">
        <v>367</v>
      </c>
      <c r="J897" s="116" t="s">
        <v>368</v>
      </c>
      <c r="K897" s="106">
        <v>4250</v>
      </c>
      <c r="L897" s="104" t="str">
        <f>VLOOKUP($K897,sitelist!$A:$N,14,FALSE)</f>
        <v>Small</v>
      </c>
      <c r="M897" s="106" t="s">
        <v>6</v>
      </c>
      <c r="N897" s="106">
        <v>13</v>
      </c>
      <c r="O897" s="107" t="s">
        <v>28</v>
      </c>
    </row>
    <row r="898" spans="1:15" ht="24.65" customHeight="1" x14ac:dyDescent="0.3">
      <c r="A898" s="53">
        <f t="shared" si="21"/>
        <v>45261</v>
      </c>
      <c r="B898" s="50">
        <v>45261</v>
      </c>
      <c r="C898" s="29" t="s">
        <v>94</v>
      </c>
      <c r="D898" s="41">
        <v>4185</v>
      </c>
      <c r="E898" s="41" t="s">
        <v>6</v>
      </c>
      <c r="F898" s="44" t="s">
        <v>359</v>
      </c>
      <c r="G898" s="31" t="s">
        <v>26</v>
      </c>
      <c r="H898" s="100" t="s">
        <v>379</v>
      </c>
      <c r="I898" s="116" t="s">
        <v>367</v>
      </c>
      <c r="J898" s="116" t="s">
        <v>368</v>
      </c>
      <c r="K898" s="106">
        <v>4185</v>
      </c>
      <c r="L898" s="104" t="str">
        <f>VLOOKUP($K898,sitelist!$A:$N,14,FALSE)</f>
        <v>Small</v>
      </c>
      <c r="M898" s="106" t="s">
        <v>6</v>
      </c>
      <c r="N898" s="106">
        <v>13</v>
      </c>
      <c r="O898" s="107" t="s">
        <v>28</v>
      </c>
    </row>
    <row r="899" spans="1:15" ht="24.65" customHeight="1" x14ac:dyDescent="0.3">
      <c r="A899" s="53">
        <f t="shared" si="21"/>
        <v>45261</v>
      </c>
      <c r="B899" s="50">
        <v>45261</v>
      </c>
      <c r="C899" s="29" t="s">
        <v>74</v>
      </c>
      <c r="D899" s="41">
        <v>4115</v>
      </c>
      <c r="E899" s="42" t="s">
        <v>42</v>
      </c>
      <c r="F899" s="44" t="s">
        <v>359</v>
      </c>
      <c r="G899" s="31" t="s">
        <v>26</v>
      </c>
      <c r="H899" s="100" t="s">
        <v>379</v>
      </c>
      <c r="I899" s="116" t="s">
        <v>367</v>
      </c>
      <c r="J899" s="116" t="s">
        <v>368</v>
      </c>
      <c r="K899" s="106">
        <v>4115</v>
      </c>
      <c r="L899" s="104" t="str">
        <f>VLOOKUP($K899,sitelist!$A:$N,14,FALSE)</f>
        <v>Small</v>
      </c>
      <c r="M899" s="106" t="s">
        <v>3</v>
      </c>
      <c r="N899" s="106">
        <v>2</v>
      </c>
      <c r="O899" s="107" t="s">
        <v>28</v>
      </c>
    </row>
    <row r="900" spans="1:15" ht="24.65" customHeight="1" x14ac:dyDescent="0.3">
      <c r="A900" s="53">
        <f t="shared" si="21"/>
        <v>45261</v>
      </c>
      <c r="B900" s="50">
        <v>45261</v>
      </c>
      <c r="C900" s="29" t="s">
        <v>229</v>
      </c>
      <c r="D900" s="41">
        <v>4201</v>
      </c>
      <c r="E900" s="41" t="s">
        <v>6</v>
      </c>
      <c r="F900" s="44" t="s">
        <v>359</v>
      </c>
      <c r="G900" s="31" t="s">
        <v>26</v>
      </c>
      <c r="H900" s="100" t="s">
        <v>379</v>
      </c>
      <c r="I900" s="116" t="s">
        <v>367</v>
      </c>
      <c r="J900" s="116" t="s">
        <v>368</v>
      </c>
      <c r="K900" s="106">
        <v>4201</v>
      </c>
      <c r="L900" s="104" t="str">
        <f>VLOOKUP($K900,sitelist!$A:$N,14,FALSE)</f>
        <v>Small</v>
      </c>
      <c r="M900" s="106" t="s">
        <v>6</v>
      </c>
      <c r="N900" s="106">
        <v>13</v>
      </c>
      <c r="O900" s="107" t="s">
        <v>28</v>
      </c>
    </row>
    <row r="901" spans="1:15" ht="24.65" customHeight="1" x14ac:dyDescent="0.3">
      <c r="A901" s="53">
        <f t="shared" si="21"/>
        <v>45261</v>
      </c>
      <c r="B901" s="50">
        <v>45261</v>
      </c>
      <c r="C901" s="29" t="s">
        <v>231</v>
      </c>
      <c r="D901" s="41">
        <v>4202</v>
      </c>
      <c r="E901" s="41" t="s">
        <v>6</v>
      </c>
      <c r="F901" s="44" t="s">
        <v>359</v>
      </c>
      <c r="G901" s="31" t="s">
        <v>26</v>
      </c>
      <c r="H901" s="100" t="s">
        <v>379</v>
      </c>
      <c r="I901" s="116" t="s">
        <v>367</v>
      </c>
      <c r="J901" s="116" t="s">
        <v>368</v>
      </c>
      <c r="K901" s="106">
        <v>4202</v>
      </c>
      <c r="L901" s="104" t="str">
        <f>VLOOKUP($K901,sitelist!$A:$N,14,FALSE)</f>
        <v>Small</v>
      </c>
      <c r="M901" s="106" t="s">
        <v>6</v>
      </c>
      <c r="N901" s="106">
        <v>13</v>
      </c>
      <c r="O901" s="107" t="s">
        <v>28</v>
      </c>
    </row>
    <row r="902" spans="1:15" ht="24.65" customHeight="1" x14ac:dyDescent="0.3">
      <c r="A902" s="53">
        <f t="shared" si="21"/>
        <v>45261</v>
      </c>
      <c r="B902" s="50">
        <v>45261</v>
      </c>
      <c r="C902" s="29" t="s">
        <v>232</v>
      </c>
      <c r="D902" s="41">
        <v>4187</v>
      </c>
      <c r="E902" s="41" t="s">
        <v>6</v>
      </c>
      <c r="F902" s="44" t="s">
        <v>359</v>
      </c>
      <c r="G902" s="31" t="s">
        <v>26</v>
      </c>
      <c r="H902" s="100" t="s">
        <v>379</v>
      </c>
      <c r="I902" s="116" t="s">
        <v>367</v>
      </c>
      <c r="J902" s="116" t="s">
        <v>368</v>
      </c>
      <c r="K902" s="106">
        <v>4187</v>
      </c>
      <c r="L902" s="104" t="str">
        <f>VLOOKUP($K902,sitelist!$A:$N,14,FALSE)</f>
        <v>Small</v>
      </c>
      <c r="M902" s="106" t="s">
        <v>6</v>
      </c>
      <c r="N902" s="106">
        <v>13</v>
      </c>
      <c r="O902" s="107" t="s">
        <v>28</v>
      </c>
    </row>
    <row r="903" spans="1:15" ht="24.65" customHeight="1" x14ac:dyDescent="0.3">
      <c r="A903" s="53">
        <f t="shared" si="21"/>
        <v>45261</v>
      </c>
      <c r="B903" s="50">
        <v>45261</v>
      </c>
      <c r="C903" s="29" t="s">
        <v>238</v>
      </c>
      <c r="D903" s="41">
        <v>4182</v>
      </c>
      <c r="E903" s="42" t="s">
        <v>30</v>
      </c>
      <c r="F903" s="44" t="s">
        <v>359</v>
      </c>
      <c r="G903" s="31" t="s">
        <v>26</v>
      </c>
      <c r="H903" s="100" t="s">
        <v>379</v>
      </c>
      <c r="I903" s="116" t="s">
        <v>367</v>
      </c>
      <c r="J903" s="116" t="s">
        <v>368</v>
      </c>
      <c r="K903" s="106">
        <v>4182</v>
      </c>
      <c r="L903" s="104" t="str">
        <f>VLOOKUP($K903,sitelist!$A:$N,14,FALSE)</f>
        <v>Small</v>
      </c>
      <c r="M903" s="106" t="s">
        <v>412</v>
      </c>
      <c r="N903" s="106">
        <v>14</v>
      </c>
      <c r="O903" s="107" t="s">
        <v>28</v>
      </c>
    </row>
    <row r="904" spans="1:15" ht="24.65" customHeight="1" x14ac:dyDescent="0.3">
      <c r="A904" s="53">
        <f t="shared" si="21"/>
        <v>45261</v>
      </c>
      <c r="B904" s="50">
        <v>45261</v>
      </c>
      <c r="C904" s="29" t="s">
        <v>102</v>
      </c>
      <c r="D904" s="41">
        <v>4823</v>
      </c>
      <c r="E904" s="42" t="s">
        <v>30</v>
      </c>
      <c r="F904" s="44" t="s">
        <v>359</v>
      </c>
      <c r="G904" s="31" t="s">
        <v>26</v>
      </c>
      <c r="H904" s="100" t="s">
        <v>379</v>
      </c>
      <c r="I904" s="116" t="s">
        <v>367</v>
      </c>
      <c r="J904" s="116" t="s">
        <v>368</v>
      </c>
      <c r="K904" s="106">
        <v>4823</v>
      </c>
      <c r="L904" s="104" t="str">
        <f>VLOOKUP($K904,sitelist!$A:$N,14,FALSE)</f>
        <v>Small</v>
      </c>
      <c r="M904" s="106" t="s">
        <v>412</v>
      </c>
      <c r="N904" s="106">
        <v>14</v>
      </c>
      <c r="O904" s="107" t="s">
        <v>28</v>
      </c>
    </row>
    <row r="905" spans="1:15" ht="24.65" customHeight="1" x14ac:dyDescent="0.3">
      <c r="A905" s="53">
        <f t="shared" si="21"/>
        <v>45261</v>
      </c>
      <c r="B905" s="50">
        <v>45261</v>
      </c>
      <c r="C905" s="29" t="s">
        <v>242</v>
      </c>
      <c r="D905" s="41">
        <v>4820</v>
      </c>
      <c r="E905" s="42" t="s">
        <v>30</v>
      </c>
      <c r="F905" s="44" t="s">
        <v>359</v>
      </c>
      <c r="G905" s="31" t="s">
        <v>26</v>
      </c>
      <c r="H905" s="100" t="s">
        <v>379</v>
      </c>
      <c r="I905" s="116" t="s">
        <v>367</v>
      </c>
      <c r="J905" s="116" t="s">
        <v>368</v>
      </c>
      <c r="K905" s="106">
        <v>4820</v>
      </c>
      <c r="L905" s="104" t="str">
        <f>VLOOKUP($K905,sitelist!$A:$N,14,FALSE)</f>
        <v>Small</v>
      </c>
      <c r="M905" s="106" t="s">
        <v>412</v>
      </c>
      <c r="N905" s="106">
        <v>14</v>
      </c>
      <c r="O905" s="107" t="s">
        <v>28</v>
      </c>
    </row>
    <row r="906" spans="1:15" ht="24.65" customHeight="1" x14ac:dyDescent="0.3">
      <c r="A906" s="53">
        <f t="shared" si="21"/>
        <v>45261</v>
      </c>
      <c r="B906" s="50">
        <v>45261</v>
      </c>
      <c r="C906" s="29" t="s">
        <v>243</v>
      </c>
      <c r="D906" s="41">
        <v>3920</v>
      </c>
      <c r="E906" s="41" t="s">
        <v>6</v>
      </c>
      <c r="F906" s="44" t="s">
        <v>359</v>
      </c>
      <c r="G906" s="31" t="s">
        <v>26</v>
      </c>
      <c r="H906" s="100" t="s">
        <v>379</v>
      </c>
      <c r="I906" s="116" t="s">
        <v>367</v>
      </c>
      <c r="J906" s="116" t="s">
        <v>368</v>
      </c>
      <c r="K906" s="106">
        <v>3920</v>
      </c>
      <c r="L906" s="104" t="str">
        <f>VLOOKUP($K906,sitelist!$A:$N,14,FALSE)</f>
        <v>Small</v>
      </c>
      <c r="M906" s="106" t="s">
        <v>6</v>
      </c>
      <c r="N906" s="106">
        <v>13</v>
      </c>
      <c r="O906" s="107" t="s">
        <v>28</v>
      </c>
    </row>
    <row r="907" spans="1:15" ht="24.65" customHeight="1" x14ac:dyDescent="0.3">
      <c r="A907" s="53">
        <f t="shared" si="21"/>
        <v>45261</v>
      </c>
      <c r="B907" s="50">
        <v>45261</v>
      </c>
      <c r="C907" s="29" t="s">
        <v>245</v>
      </c>
      <c r="D907" s="41">
        <v>4768</v>
      </c>
      <c r="E907" s="41" t="s">
        <v>6</v>
      </c>
      <c r="F907" s="44" t="s">
        <v>359</v>
      </c>
      <c r="G907" s="31" t="s">
        <v>26</v>
      </c>
      <c r="H907" s="100" t="s">
        <v>379</v>
      </c>
      <c r="I907" s="116" t="s">
        <v>367</v>
      </c>
      <c r="J907" s="116" t="s">
        <v>368</v>
      </c>
      <c r="K907" s="106">
        <v>4768</v>
      </c>
      <c r="L907" s="104" t="str">
        <f>VLOOKUP($K907,sitelist!$A:$N,14,FALSE)</f>
        <v>Small</v>
      </c>
      <c r="M907" s="106" t="s">
        <v>6</v>
      </c>
      <c r="N907" s="106">
        <v>13</v>
      </c>
      <c r="O907" s="107" t="s">
        <v>28</v>
      </c>
    </row>
    <row r="908" spans="1:15" ht="24.65" customHeight="1" x14ac:dyDescent="0.3">
      <c r="A908" s="53">
        <f t="shared" si="21"/>
        <v>45261</v>
      </c>
      <c r="B908" s="50">
        <v>45261</v>
      </c>
      <c r="C908" s="29" t="s">
        <v>246</v>
      </c>
      <c r="D908" s="41">
        <v>4769</v>
      </c>
      <c r="E908" s="41" t="s">
        <v>6</v>
      </c>
      <c r="F908" s="44" t="s">
        <v>359</v>
      </c>
      <c r="G908" s="31" t="s">
        <v>26</v>
      </c>
      <c r="H908" s="100" t="s">
        <v>379</v>
      </c>
      <c r="I908" s="116" t="s">
        <v>367</v>
      </c>
      <c r="J908" s="116" t="s">
        <v>368</v>
      </c>
      <c r="K908" s="106">
        <v>4769</v>
      </c>
      <c r="L908" s="104" t="str">
        <f>VLOOKUP($K908,sitelist!$A:$N,14,FALSE)</f>
        <v>Small</v>
      </c>
      <c r="M908" s="106" t="s">
        <v>6</v>
      </c>
      <c r="N908" s="106">
        <v>13</v>
      </c>
      <c r="O908" s="107" t="s">
        <v>28</v>
      </c>
    </row>
    <row r="909" spans="1:15" ht="24.65" customHeight="1" x14ac:dyDescent="0.3">
      <c r="A909" s="53">
        <f t="shared" si="21"/>
        <v>45261</v>
      </c>
      <c r="B909" s="50">
        <v>45261</v>
      </c>
      <c r="C909" s="29" t="s">
        <v>275</v>
      </c>
      <c r="D909" s="41">
        <v>4196</v>
      </c>
      <c r="E909" s="42" t="s">
        <v>30</v>
      </c>
      <c r="F909" s="44" t="s">
        <v>359</v>
      </c>
      <c r="G909" s="31" t="s">
        <v>26</v>
      </c>
      <c r="H909" s="100" t="s">
        <v>379</v>
      </c>
      <c r="I909" s="116" t="s">
        <v>367</v>
      </c>
      <c r="J909" s="116" t="s">
        <v>368</v>
      </c>
      <c r="K909" s="106">
        <v>4196</v>
      </c>
      <c r="L909" s="104" t="str">
        <f>VLOOKUP($K909,sitelist!$A:$N,14,FALSE)</f>
        <v>Small</v>
      </c>
      <c r="M909" s="106" t="s">
        <v>412</v>
      </c>
      <c r="N909" s="106">
        <v>14</v>
      </c>
      <c r="O909" s="107" t="s">
        <v>28</v>
      </c>
    </row>
    <row r="910" spans="1:15" ht="24.65" customHeight="1" x14ac:dyDescent="0.3">
      <c r="A910" s="53">
        <f t="shared" si="21"/>
        <v>45261</v>
      </c>
      <c r="B910" s="50">
        <v>45261</v>
      </c>
      <c r="C910" s="29" t="s">
        <v>280</v>
      </c>
      <c r="D910" s="41">
        <v>4124</v>
      </c>
      <c r="E910" s="42" t="s">
        <v>30</v>
      </c>
      <c r="F910" s="44" t="s">
        <v>359</v>
      </c>
      <c r="G910" s="31" t="s">
        <v>26</v>
      </c>
      <c r="H910" s="100" t="s">
        <v>379</v>
      </c>
      <c r="I910" s="116" t="s">
        <v>367</v>
      </c>
      <c r="J910" s="116" t="s">
        <v>368</v>
      </c>
      <c r="K910" s="106">
        <v>4124</v>
      </c>
      <c r="L910" s="104" t="str">
        <f>VLOOKUP($K910,sitelist!$A:$N,14,FALSE)</f>
        <v>Small</v>
      </c>
      <c r="M910" s="106" t="s">
        <v>412</v>
      </c>
      <c r="N910" s="106">
        <v>14</v>
      </c>
      <c r="O910" s="107" t="s">
        <v>28</v>
      </c>
    </row>
    <row r="911" spans="1:15" ht="24.65" customHeight="1" x14ac:dyDescent="0.3">
      <c r="A911" s="53">
        <f t="shared" si="21"/>
        <v>45261</v>
      </c>
      <c r="B911" s="50">
        <v>45261</v>
      </c>
      <c r="C911" s="29" t="s">
        <v>87</v>
      </c>
      <c r="D911" s="41">
        <v>4126</v>
      </c>
      <c r="E911" s="42" t="s">
        <v>30</v>
      </c>
      <c r="F911" s="44" t="s">
        <v>359</v>
      </c>
      <c r="G911" s="31" t="s">
        <v>26</v>
      </c>
      <c r="H911" s="100" t="s">
        <v>379</v>
      </c>
      <c r="I911" s="116" t="s">
        <v>367</v>
      </c>
      <c r="J911" s="116" t="s">
        <v>368</v>
      </c>
      <c r="K911" s="106">
        <v>4126</v>
      </c>
      <c r="L911" s="104" t="str">
        <f>VLOOKUP($K911,sitelist!$A:$N,14,FALSE)</f>
        <v>Small</v>
      </c>
      <c r="M911" s="106" t="s">
        <v>412</v>
      </c>
      <c r="N911" s="106">
        <v>14</v>
      </c>
      <c r="O911" s="107" t="s">
        <v>28</v>
      </c>
    </row>
    <row r="912" spans="1:15" ht="24.65" customHeight="1" x14ac:dyDescent="0.3">
      <c r="A912" s="53">
        <f t="shared" si="21"/>
        <v>45261</v>
      </c>
      <c r="B912" s="50">
        <v>45261</v>
      </c>
      <c r="C912" s="29" t="s">
        <v>285</v>
      </c>
      <c r="D912" s="41">
        <v>4166</v>
      </c>
      <c r="E912" s="42" t="s">
        <v>30</v>
      </c>
      <c r="F912" s="44" t="s">
        <v>359</v>
      </c>
      <c r="G912" s="31" t="s">
        <v>26</v>
      </c>
      <c r="H912" s="100" t="s">
        <v>379</v>
      </c>
      <c r="I912" s="116" t="s">
        <v>367</v>
      </c>
      <c r="J912" s="116" t="s">
        <v>368</v>
      </c>
      <c r="K912" s="106">
        <v>4166</v>
      </c>
      <c r="L912" s="104" t="str">
        <f>VLOOKUP($K912,sitelist!$A:$N,14,FALSE)</f>
        <v>Small</v>
      </c>
      <c r="M912" s="106" t="s">
        <v>412</v>
      </c>
      <c r="N912" s="106">
        <v>14</v>
      </c>
      <c r="O912" s="107" t="s">
        <v>28</v>
      </c>
    </row>
    <row r="913" spans="1:15" ht="24.65" customHeight="1" x14ac:dyDescent="0.3">
      <c r="A913" s="53">
        <f t="shared" si="21"/>
        <v>45261</v>
      </c>
      <c r="B913" s="50">
        <v>45261</v>
      </c>
      <c r="C913" s="29" t="s">
        <v>97</v>
      </c>
      <c r="D913" s="41">
        <v>4203</v>
      </c>
      <c r="E913" s="41" t="s">
        <v>6</v>
      </c>
      <c r="F913" s="44" t="s">
        <v>359</v>
      </c>
      <c r="G913" s="31" t="s">
        <v>26</v>
      </c>
      <c r="H913" s="100" t="s">
        <v>379</v>
      </c>
      <c r="I913" s="116" t="s">
        <v>367</v>
      </c>
      <c r="J913" s="116" t="s">
        <v>368</v>
      </c>
      <c r="K913" s="106">
        <v>4203</v>
      </c>
      <c r="L913" s="104" t="str">
        <f>VLOOKUP($K913,sitelist!$A:$N,14,FALSE)</f>
        <v>Small</v>
      </c>
      <c r="M913" s="106" t="s">
        <v>6</v>
      </c>
      <c r="N913" s="106">
        <v>13</v>
      </c>
      <c r="O913" s="107" t="s">
        <v>28</v>
      </c>
    </row>
    <row r="914" spans="1:15" ht="24.65" customHeight="1" x14ac:dyDescent="0.3">
      <c r="A914" s="53">
        <f t="shared" si="21"/>
        <v>45261</v>
      </c>
      <c r="B914" s="50">
        <v>45261</v>
      </c>
      <c r="C914" s="29" t="s">
        <v>296</v>
      </c>
      <c r="D914" s="41">
        <v>4137</v>
      </c>
      <c r="E914" s="42" t="s">
        <v>30</v>
      </c>
      <c r="F914" s="44" t="s">
        <v>359</v>
      </c>
      <c r="G914" s="31" t="s">
        <v>26</v>
      </c>
      <c r="H914" s="100" t="s">
        <v>379</v>
      </c>
      <c r="I914" s="116" t="s">
        <v>367</v>
      </c>
      <c r="J914" s="116" t="s">
        <v>368</v>
      </c>
      <c r="K914" s="106">
        <v>4137</v>
      </c>
      <c r="L914" s="104" t="str">
        <f>VLOOKUP($K914,sitelist!$A:$N,14,FALSE)</f>
        <v>Small</v>
      </c>
      <c r="M914" s="106" t="s">
        <v>412</v>
      </c>
      <c r="N914" s="106">
        <v>14</v>
      </c>
      <c r="O914" s="107" t="s">
        <v>28</v>
      </c>
    </row>
    <row r="915" spans="1:15" ht="24.65" customHeight="1" x14ac:dyDescent="0.3">
      <c r="A915" s="53">
        <f t="shared" si="21"/>
        <v>45261</v>
      </c>
      <c r="B915" s="50">
        <v>45261</v>
      </c>
      <c r="C915" s="29" t="s">
        <v>96</v>
      </c>
      <c r="D915" s="41">
        <v>4195</v>
      </c>
      <c r="E915" s="41" t="s">
        <v>6</v>
      </c>
      <c r="F915" s="44" t="s">
        <v>359</v>
      </c>
      <c r="G915" s="31" t="s">
        <v>26</v>
      </c>
      <c r="H915" s="100" t="s">
        <v>379</v>
      </c>
      <c r="I915" s="116" t="s">
        <v>367</v>
      </c>
      <c r="J915" s="116" t="s">
        <v>368</v>
      </c>
      <c r="K915" s="106">
        <v>4195</v>
      </c>
      <c r="L915" s="104" t="str">
        <f>VLOOKUP($K915,sitelist!$A:$N,14,FALSE)</f>
        <v>Small</v>
      </c>
      <c r="M915" s="106" t="s">
        <v>6</v>
      </c>
      <c r="N915" s="106">
        <v>13</v>
      </c>
      <c r="O915" s="107" t="s">
        <v>28</v>
      </c>
    </row>
    <row r="916" spans="1:15" ht="24.65" customHeight="1" x14ac:dyDescent="0.3">
      <c r="A916" s="53">
        <f t="shared" si="21"/>
        <v>45261</v>
      </c>
      <c r="B916" s="50">
        <v>45261</v>
      </c>
      <c r="C916" s="29" t="s">
        <v>301</v>
      </c>
      <c r="D916" s="41">
        <v>4078</v>
      </c>
      <c r="E916" s="42" t="s">
        <v>42</v>
      </c>
      <c r="F916" s="44" t="s">
        <v>359</v>
      </c>
      <c r="G916" s="31" t="s">
        <v>26</v>
      </c>
      <c r="H916" s="100" t="s">
        <v>379</v>
      </c>
      <c r="I916" s="116" t="s">
        <v>367</v>
      </c>
      <c r="J916" s="116" t="s">
        <v>368</v>
      </c>
      <c r="K916" s="106">
        <v>4078</v>
      </c>
      <c r="L916" s="104" t="str">
        <f>VLOOKUP($K916,sitelist!$A:$N,14,FALSE)</f>
        <v>Small</v>
      </c>
      <c r="M916" s="106" t="s">
        <v>3</v>
      </c>
      <c r="N916" s="106">
        <v>2</v>
      </c>
      <c r="O916" s="107" t="s">
        <v>28</v>
      </c>
    </row>
    <row r="917" spans="1:15" ht="24.65" customHeight="1" x14ac:dyDescent="0.3">
      <c r="A917" s="53">
        <f t="shared" si="21"/>
        <v>45261</v>
      </c>
      <c r="B917" s="50">
        <v>45261</v>
      </c>
      <c r="C917" s="29" t="s">
        <v>303</v>
      </c>
      <c r="D917" s="41">
        <v>4175</v>
      </c>
      <c r="E917" s="42" t="s">
        <v>44</v>
      </c>
      <c r="F917" s="44" t="s">
        <v>359</v>
      </c>
      <c r="G917" s="31" t="s">
        <v>26</v>
      </c>
      <c r="H917" s="100" t="s">
        <v>379</v>
      </c>
      <c r="I917" s="116" t="s">
        <v>367</v>
      </c>
      <c r="J917" s="116" t="s">
        <v>368</v>
      </c>
      <c r="K917" s="106">
        <v>4175</v>
      </c>
      <c r="L917" s="104" t="str">
        <f>VLOOKUP($K917,sitelist!$A:$N,14,FALSE)</f>
        <v>Small</v>
      </c>
      <c r="M917" s="106" t="s">
        <v>5</v>
      </c>
      <c r="N917" s="106">
        <v>11</v>
      </c>
      <c r="O917" s="107" t="s">
        <v>28</v>
      </c>
    </row>
    <row r="918" spans="1:15" ht="24.65" customHeight="1" x14ac:dyDescent="0.3">
      <c r="A918" s="53">
        <f t="shared" si="21"/>
        <v>45261</v>
      </c>
      <c r="B918" s="50">
        <v>45261</v>
      </c>
      <c r="C918" s="29" t="s">
        <v>305</v>
      </c>
      <c r="D918" s="41">
        <v>4240</v>
      </c>
      <c r="E918" s="41" t="s">
        <v>6</v>
      </c>
      <c r="F918" s="44" t="s">
        <v>359</v>
      </c>
      <c r="G918" s="31" t="s">
        <v>26</v>
      </c>
      <c r="H918" s="100" t="s">
        <v>379</v>
      </c>
      <c r="I918" s="116" t="s">
        <v>367</v>
      </c>
      <c r="J918" s="116" t="s">
        <v>368</v>
      </c>
      <c r="K918" s="106">
        <v>4240</v>
      </c>
      <c r="L918" s="104" t="str">
        <f>VLOOKUP($K918,sitelist!$A:$N,14,FALSE)</f>
        <v>Small</v>
      </c>
      <c r="M918" s="106" t="s">
        <v>6</v>
      </c>
      <c r="N918" s="106">
        <v>13</v>
      </c>
      <c r="O918" s="107" t="s">
        <v>28</v>
      </c>
    </row>
    <row r="919" spans="1:15" ht="24.65" customHeight="1" x14ac:dyDescent="0.3">
      <c r="A919" s="53">
        <f t="shared" si="21"/>
        <v>45261</v>
      </c>
      <c r="B919" s="50">
        <v>45261</v>
      </c>
      <c r="C919" s="29" t="s">
        <v>101</v>
      </c>
      <c r="D919" s="41">
        <v>4699</v>
      </c>
      <c r="E919" s="41" t="s">
        <v>6</v>
      </c>
      <c r="F919" s="44" t="s">
        <v>359</v>
      </c>
      <c r="G919" s="31" t="s">
        <v>26</v>
      </c>
      <c r="H919" s="100" t="s">
        <v>379</v>
      </c>
      <c r="I919" s="116" t="s">
        <v>367</v>
      </c>
      <c r="J919" s="116" t="s">
        <v>368</v>
      </c>
      <c r="K919" s="106">
        <v>4699</v>
      </c>
      <c r="L919" s="104" t="str">
        <f>VLOOKUP($K919,sitelist!$A:$N,14,FALSE)</f>
        <v>Small</v>
      </c>
      <c r="M919" s="106" t="s">
        <v>6</v>
      </c>
      <c r="N919" s="106">
        <v>13</v>
      </c>
      <c r="O919" s="107" t="s">
        <v>28</v>
      </c>
    </row>
    <row r="920" spans="1:15" ht="24.65" customHeight="1" x14ac:dyDescent="0.3">
      <c r="A920" s="53">
        <f t="shared" si="21"/>
        <v>45261</v>
      </c>
      <c r="B920" s="50">
        <v>45261</v>
      </c>
      <c r="C920" s="29" t="s">
        <v>81</v>
      </c>
      <c r="D920" s="41">
        <v>4088</v>
      </c>
      <c r="E920" s="42" t="s">
        <v>42</v>
      </c>
      <c r="F920" s="44" t="s">
        <v>359</v>
      </c>
      <c r="G920" s="31" t="s">
        <v>26</v>
      </c>
      <c r="H920" s="100" t="s">
        <v>379</v>
      </c>
      <c r="I920" s="116" t="s">
        <v>367</v>
      </c>
      <c r="J920" s="116" t="s">
        <v>368</v>
      </c>
      <c r="K920" s="106">
        <v>4088</v>
      </c>
      <c r="L920" s="104" t="str">
        <f>VLOOKUP($K920,sitelist!$A:$N,14,FALSE)</f>
        <v>Small</v>
      </c>
      <c r="M920" s="107" t="s">
        <v>4</v>
      </c>
      <c r="N920" s="107">
        <v>4</v>
      </c>
      <c r="O920" s="107" t="s">
        <v>28</v>
      </c>
    </row>
    <row r="921" spans="1:15" ht="24.65" customHeight="1" x14ac:dyDescent="0.3">
      <c r="A921" s="53">
        <f t="shared" si="21"/>
        <v>45261</v>
      </c>
      <c r="B921" s="50">
        <v>45261</v>
      </c>
      <c r="C921" s="29" t="s">
        <v>86</v>
      </c>
      <c r="D921" s="41">
        <v>4114</v>
      </c>
      <c r="E921" s="42" t="s">
        <v>42</v>
      </c>
      <c r="F921" s="44" t="s">
        <v>359</v>
      </c>
      <c r="G921" s="31" t="s">
        <v>26</v>
      </c>
      <c r="H921" s="100" t="s">
        <v>379</v>
      </c>
      <c r="I921" s="116" t="s">
        <v>367</v>
      </c>
      <c r="J921" s="116" t="s">
        <v>368</v>
      </c>
      <c r="K921" s="106">
        <v>4114</v>
      </c>
      <c r="L921" s="104" t="str">
        <f>VLOOKUP($K921,sitelist!$A:$N,14,FALSE)</f>
        <v>Small</v>
      </c>
      <c r="M921" s="106" t="s">
        <v>3</v>
      </c>
      <c r="N921" s="106">
        <v>2</v>
      </c>
      <c r="O921" s="107" t="s">
        <v>28</v>
      </c>
    </row>
    <row r="922" spans="1:15" ht="24.65" customHeight="1" x14ac:dyDescent="0.3">
      <c r="A922" s="53">
        <f t="shared" si="21"/>
        <v>45231</v>
      </c>
      <c r="B922" s="50">
        <v>45231</v>
      </c>
      <c r="C922" s="29" t="s">
        <v>53</v>
      </c>
      <c r="D922" s="41">
        <v>4759</v>
      </c>
      <c r="E922" s="41" t="s">
        <v>33</v>
      </c>
      <c r="F922" s="29" t="s">
        <v>388</v>
      </c>
      <c r="G922" s="30" t="s">
        <v>35</v>
      </c>
      <c r="H922" s="100" t="s">
        <v>379</v>
      </c>
      <c r="I922" s="116" t="s">
        <v>367</v>
      </c>
      <c r="J922" s="116" t="s">
        <v>368</v>
      </c>
      <c r="K922" s="116">
        <v>4759</v>
      </c>
      <c r="L922" s="104" t="str">
        <f>VLOOKUP($K922,sitelist!$A:$N,14,FALSE)</f>
        <v/>
      </c>
      <c r="M922" s="107" t="s">
        <v>34</v>
      </c>
      <c r="N922" s="107">
        <v>6</v>
      </c>
      <c r="O922" s="107" t="s">
        <v>28</v>
      </c>
    </row>
    <row r="923" spans="1:15" ht="24.65" customHeight="1" x14ac:dyDescent="0.3">
      <c r="A923" s="53">
        <f t="shared" si="21"/>
        <v>45231</v>
      </c>
      <c r="B923" s="50">
        <v>45231</v>
      </c>
      <c r="C923" s="29" t="s">
        <v>45</v>
      </c>
      <c r="D923" s="41">
        <v>4109</v>
      </c>
      <c r="E923" s="41" t="s">
        <v>42</v>
      </c>
      <c r="F923" s="29" t="s">
        <v>389</v>
      </c>
      <c r="G923" s="30" t="s">
        <v>26</v>
      </c>
      <c r="H923" s="100" t="s">
        <v>379</v>
      </c>
      <c r="I923" s="116" t="s">
        <v>367</v>
      </c>
      <c r="J923" s="116" t="s">
        <v>368</v>
      </c>
      <c r="K923" s="116">
        <v>4109</v>
      </c>
      <c r="L923" s="104" t="str">
        <f>VLOOKUP($K923,sitelist!$A:$N,14,FALSE)</f>
        <v>Large</v>
      </c>
      <c r="M923" s="107" t="s">
        <v>15</v>
      </c>
      <c r="N923" s="107">
        <v>1</v>
      </c>
      <c r="O923" s="107" t="s">
        <v>27</v>
      </c>
    </row>
    <row r="924" spans="1:15" ht="24.65" customHeight="1" x14ac:dyDescent="0.3">
      <c r="A924" s="53">
        <f t="shared" si="21"/>
        <v>45231</v>
      </c>
      <c r="B924" s="50">
        <v>45231</v>
      </c>
      <c r="C924" s="29" t="s">
        <v>46</v>
      </c>
      <c r="D924" s="41">
        <v>4256</v>
      </c>
      <c r="E924" s="41" t="s">
        <v>42</v>
      </c>
      <c r="F924" s="29" t="s">
        <v>389</v>
      </c>
      <c r="G924" s="30" t="s">
        <v>26</v>
      </c>
      <c r="H924" s="100" t="s">
        <v>379</v>
      </c>
      <c r="I924" s="116" t="s">
        <v>367</v>
      </c>
      <c r="J924" s="116" t="s">
        <v>368</v>
      </c>
      <c r="K924" s="116">
        <v>4256</v>
      </c>
      <c r="L924" s="104" t="str">
        <f>VLOOKUP($K924,sitelist!$A:$N,14,FALSE)</f>
        <v>Small</v>
      </c>
      <c r="M924" s="107" t="s">
        <v>15</v>
      </c>
      <c r="N924" s="107">
        <v>1</v>
      </c>
      <c r="O924" s="107" t="s">
        <v>28</v>
      </c>
    </row>
    <row r="925" spans="1:15" ht="24.65" customHeight="1" x14ac:dyDescent="0.3">
      <c r="A925" s="53">
        <f t="shared" si="21"/>
        <v>45231</v>
      </c>
      <c r="B925" s="50">
        <v>45231</v>
      </c>
      <c r="C925" s="29" t="s">
        <v>48</v>
      </c>
      <c r="D925" s="41">
        <v>4147</v>
      </c>
      <c r="E925" s="41" t="s">
        <v>6</v>
      </c>
      <c r="F925" s="44" t="s">
        <v>359</v>
      </c>
      <c r="G925" s="31" t="s">
        <v>26</v>
      </c>
      <c r="H925" s="100" t="s">
        <v>383</v>
      </c>
      <c r="I925" s="104" t="s">
        <v>376</v>
      </c>
      <c r="J925" s="104" t="s">
        <v>377</v>
      </c>
      <c r="K925" s="106">
        <v>4147</v>
      </c>
      <c r="L925" s="104" t="str">
        <f>VLOOKUP($K925,sitelist!$A:$N,14,FALSE)</f>
        <v>Small</v>
      </c>
      <c r="M925" s="106" t="s">
        <v>6</v>
      </c>
      <c r="N925" s="106">
        <v>13</v>
      </c>
      <c r="O925" s="107" t="s">
        <v>28</v>
      </c>
    </row>
    <row r="926" spans="1:15" ht="24.65" customHeight="1" x14ac:dyDescent="0.3">
      <c r="A926" s="53">
        <f t="shared" si="21"/>
        <v>45231</v>
      </c>
      <c r="B926" s="50">
        <v>45231</v>
      </c>
      <c r="C926" s="29" t="s">
        <v>48</v>
      </c>
      <c r="D926" s="41">
        <v>4147</v>
      </c>
      <c r="E926" s="41" t="s">
        <v>6</v>
      </c>
      <c r="F926" s="44" t="s">
        <v>359</v>
      </c>
      <c r="G926" s="31" t="s">
        <v>26</v>
      </c>
      <c r="H926" s="101" t="s">
        <v>415</v>
      </c>
      <c r="I926" s="118" t="s">
        <v>416</v>
      </c>
      <c r="J926" s="104" t="s">
        <v>377</v>
      </c>
      <c r="K926" s="106">
        <v>4147</v>
      </c>
      <c r="L926" s="104" t="str">
        <f>VLOOKUP($K926,sitelist!$A:$N,14,FALSE)</f>
        <v>Small</v>
      </c>
      <c r="M926" s="106" t="s">
        <v>6</v>
      </c>
      <c r="N926" s="106">
        <v>13</v>
      </c>
      <c r="O926" s="107" t="s">
        <v>28</v>
      </c>
    </row>
    <row r="927" spans="1:15" ht="24.65" customHeight="1" x14ac:dyDescent="0.3">
      <c r="A927" s="53">
        <f t="shared" si="21"/>
        <v>45231</v>
      </c>
      <c r="B927" s="50">
        <v>45231</v>
      </c>
      <c r="C927" s="29" t="s">
        <v>48</v>
      </c>
      <c r="D927" s="41">
        <v>4147</v>
      </c>
      <c r="E927" s="41" t="s">
        <v>6</v>
      </c>
      <c r="F927" s="44" t="s">
        <v>359</v>
      </c>
      <c r="G927" s="31" t="s">
        <v>26</v>
      </c>
      <c r="H927" s="100" t="s">
        <v>417</v>
      </c>
      <c r="I927" s="116" t="s">
        <v>418</v>
      </c>
      <c r="J927" s="104" t="s">
        <v>377</v>
      </c>
      <c r="K927" s="106">
        <v>4147</v>
      </c>
      <c r="L927" s="104" t="str">
        <f>VLOOKUP($K927,sitelist!$A:$N,14,FALSE)</f>
        <v>Small</v>
      </c>
      <c r="M927" s="106" t="s">
        <v>6</v>
      </c>
      <c r="N927" s="106">
        <v>13</v>
      </c>
      <c r="O927" s="107" t="s">
        <v>28</v>
      </c>
    </row>
    <row r="928" spans="1:15" ht="24.65" customHeight="1" x14ac:dyDescent="0.3">
      <c r="A928" s="53">
        <f t="shared" si="21"/>
        <v>45231</v>
      </c>
      <c r="B928" s="50">
        <v>45231</v>
      </c>
      <c r="C928" s="29" t="s">
        <v>48</v>
      </c>
      <c r="D928" s="41">
        <v>4147</v>
      </c>
      <c r="E928" s="41" t="s">
        <v>6</v>
      </c>
      <c r="F928" s="44" t="s">
        <v>359</v>
      </c>
      <c r="G928" s="31" t="s">
        <v>26</v>
      </c>
      <c r="H928" s="100" t="s">
        <v>384</v>
      </c>
      <c r="I928" s="104" t="s">
        <v>375</v>
      </c>
      <c r="J928" s="104" t="s">
        <v>365</v>
      </c>
      <c r="K928" s="106">
        <v>4147</v>
      </c>
      <c r="L928" s="104" t="str">
        <f>VLOOKUP($K928,sitelist!$A:$N,14,FALSE)</f>
        <v>Small</v>
      </c>
      <c r="M928" s="106" t="s">
        <v>6</v>
      </c>
      <c r="N928" s="106">
        <v>13</v>
      </c>
      <c r="O928" s="107" t="s">
        <v>28</v>
      </c>
    </row>
    <row r="929" spans="1:15" ht="24.65" customHeight="1" x14ac:dyDescent="0.3">
      <c r="A929" s="53">
        <f t="shared" si="21"/>
        <v>45231</v>
      </c>
      <c r="B929" s="50">
        <v>45231</v>
      </c>
      <c r="C929" s="29" t="s">
        <v>127</v>
      </c>
      <c r="D929" s="41">
        <v>4101</v>
      </c>
      <c r="E929" s="42" t="s">
        <v>30</v>
      </c>
      <c r="F929" s="44" t="s">
        <v>359</v>
      </c>
      <c r="G929" s="31" t="s">
        <v>26</v>
      </c>
      <c r="H929" s="100" t="s">
        <v>379</v>
      </c>
      <c r="I929" s="116" t="s">
        <v>367</v>
      </c>
      <c r="J929" s="116" t="s">
        <v>368</v>
      </c>
      <c r="K929" s="106">
        <v>4101</v>
      </c>
      <c r="L929" s="104" t="str">
        <f>VLOOKUP($K929,sitelist!$A:$N,14,FALSE)</f>
        <v>Small</v>
      </c>
      <c r="M929" s="106" t="s">
        <v>412</v>
      </c>
      <c r="N929" s="106">
        <v>14</v>
      </c>
      <c r="O929" s="107" t="s">
        <v>28</v>
      </c>
    </row>
    <row r="930" spans="1:15" ht="24.65" customHeight="1" x14ac:dyDescent="0.3">
      <c r="A930" s="53">
        <f t="shared" si="21"/>
        <v>45231</v>
      </c>
      <c r="B930" s="50">
        <v>45231</v>
      </c>
      <c r="C930" s="29" t="s">
        <v>247</v>
      </c>
      <c r="D930" s="41">
        <v>4207</v>
      </c>
      <c r="E930" s="42" t="s">
        <v>42</v>
      </c>
      <c r="F930" s="44" t="s">
        <v>359</v>
      </c>
      <c r="G930" s="31" t="s">
        <v>26</v>
      </c>
      <c r="H930" s="100" t="s">
        <v>379</v>
      </c>
      <c r="I930" s="116" t="s">
        <v>367</v>
      </c>
      <c r="J930" s="116" t="s">
        <v>368</v>
      </c>
      <c r="K930" s="106">
        <v>4207</v>
      </c>
      <c r="L930" s="104" t="str">
        <f>VLOOKUP($K930,sitelist!$A:$N,14,FALSE)</f>
        <v>Small</v>
      </c>
      <c r="M930" s="107" t="s">
        <v>31</v>
      </c>
      <c r="N930" s="106">
        <v>3</v>
      </c>
      <c r="O930" s="107" t="s">
        <v>28</v>
      </c>
    </row>
    <row r="931" spans="1:15" ht="24.65" customHeight="1" x14ac:dyDescent="0.3">
      <c r="A931" s="53">
        <f t="shared" si="21"/>
        <v>45231</v>
      </c>
      <c r="B931" s="50">
        <v>45231</v>
      </c>
      <c r="C931" s="29" t="s">
        <v>249</v>
      </c>
      <c r="D931" s="41">
        <v>4208</v>
      </c>
      <c r="E931" s="42" t="s">
        <v>42</v>
      </c>
      <c r="F931" s="44" t="s">
        <v>359</v>
      </c>
      <c r="G931" s="31" t="s">
        <v>26</v>
      </c>
      <c r="H931" s="100" t="s">
        <v>379</v>
      </c>
      <c r="I931" s="116" t="s">
        <v>367</v>
      </c>
      <c r="J931" s="116" t="s">
        <v>368</v>
      </c>
      <c r="K931" s="106">
        <v>4208</v>
      </c>
      <c r="L931" s="104" t="str">
        <f>VLOOKUP($K931,sitelist!$A:$N,14,FALSE)</f>
        <v>Small</v>
      </c>
      <c r="M931" s="107" t="s">
        <v>31</v>
      </c>
      <c r="N931" s="106">
        <v>3</v>
      </c>
      <c r="O931" s="107" t="s">
        <v>28</v>
      </c>
    </row>
    <row r="932" spans="1:15" ht="24.65" customHeight="1" x14ac:dyDescent="0.3">
      <c r="A932" s="53">
        <f t="shared" si="21"/>
        <v>45231</v>
      </c>
      <c r="B932" s="50">
        <v>45231</v>
      </c>
      <c r="C932" s="29" t="s">
        <v>122</v>
      </c>
      <c r="D932" s="41">
        <v>4082</v>
      </c>
      <c r="E932" s="42" t="s">
        <v>42</v>
      </c>
      <c r="F932" s="44" t="s">
        <v>359</v>
      </c>
      <c r="G932" s="31" t="s">
        <v>26</v>
      </c>
      <c r="H932" s="100" t="s">
        <v>379</v>
      </c>
      <c r="I932" s="116" t="s">
        <v>367</v>
      </c>
      <c r="J932" s="116" t="s">
        <v>368</v>
      </c>
      <c r="K932" s="106">
        <v>4082</v>
      </c>
      <c r="L932" s="104" t="str">
        <f>VLOOKUP($K932,sitelist!$A:$N,14,FALSE)</f>
        <v>Small</v>
      </c>
      <c r="M932" s="106" t="s">
        <v>414</v>
      </c>
      <c r="N932" s="106">
        <v>2</v>
      </c>
      <c r="O932" s="107" t="s">
        <v>28</v>
      </c>
    </row>
    <row r="933" spans="1:15" ht="24.65" customHeight="1" x14ac:dyDescent="0.3">
      <c r="A933" s="53">
        <f t="shared" si="21"/>
        <v>45231</v>
      </c>
      <c r="B933" s="50">
        <v>45231</v>
      </c>
      <c r="C933" s="29" t="s">
        <v>91</v>
      </c>
      <c r="D933" s="41">
        <v>4163</v>
      </c>
      <c r="E933" s="42" t="s">
        <v>44</v>
      </c>
      <c r="F933" s="44" t="s">
        <v>359</v>
      </c>
      <c r="G933" s="31" t="s">
        <v>26</v>
      </c>
      <c r="H933" s="100" t="s">
        <v>379</v>
      </c>
      <c r="I933" s="116" t="s">
        <v>367</v>
      </c>
      <c r="J933" s="116" t="s">
        <v>368</v>
      </c>
      <c r="K933" s="106">
        <v>4163</v>
      </c>
      <c r="L933" s="104" t="str">
        <f>VLOOKUP($K933,sitelist!$A:$N,14,FALSE)</f>
        <v>Small</v>
      </c>
      <c r="M933" s="106" t="s">
        <v>5</v>
      </c>
      <c r="N933" s="106">
        <v>11</v>
      </c>
      <c r="O933" s="107" t="s">
        <v>28</v>
      </c>
    </row>
    <row r="934" spans="1:15" ht="24.65" customHeight="1" x14ac:dyDescent="0.3">
      <c r="A934" s="53">
        <f t="shared" si="21"/>
        <v>45231</v>
      </c>
      <c r="B934" s="50">
        <v>45231</v>
      </c>
      <c r="C934" s="29" t="s">
        <v>125</v>
      </c>
      <c r="D934" s="41">
        <v>4270</v>
      </c>
      <c r="E934" s="41" t="s">
        <v>6</v>
      </c>
      <c r="F934" s="44" t="s">
        <v>359</v>
      </c>
      <c r="G934" s="31" t="s">
        <v>26</v>
      </c>
      <c r="H934" s="100" t="s">
        <v>379</v>
      </c>
      <c r="I934" s="116" t="s">
        <v>367</v>
      </c>
      <c r="J934" s="116" t="s">
        <v>368</v>
      </c>
      <c r="K934" s="106">
        <v>4270</v>
      </c>
      <c r="L934" s="104" t="str">
        <f>VLOOKUP($K934,sitelist!$A:$N,14,FALSE)</f>
        <v>Small</v>
      </c>
      <c r="M934" s="106" t="s">
        <v>6</v>
      </c>
      <c r="N934" s="106">
        <v>13</v>
      </c>
      <c r="O934" s="107" t="s">
        <v>28</v>
      </c>
    </row>
    <row r="935" spans="1:15" ht="24.65" customHeight="1" x14ac:dyDescent="0.3">
      <c r="A935" s="53">
        <f t="shared" si="21"/>
        <v>45231</v>
      </c>
      <c r="B935" s="50">
        <v>45231</v>
      </c>
      <c r="C935" s="29" t="s">
        <v>126</v>
      </c>
      <c r="D935" s="41">
        <v>4198</v>
      </c>
      <c r="E935" s="42" t="s">
        <v>44</v>
      </c>
      <c r="F935" s="44" t="s">
        <v>359</v>
      </c>
      <c r="G935" s="31" t="s">
        <v>26</v>
      </c>
      <c r="H935" s="100" t="s">
        <v>379</v>
      </c>
      <c r="I935" s="116" t="s">
        <v>367</v>
      </c>
      <c r="J935" s="116" t="s">
        <v>368</v>
      </c>
      <c r="K935" s="106">
        <v>4198</v>
      </c>
      <c r="L935" s="104" t="str">
        <f>VLOOKUP($K935,sitelist!$A:$N,14,FALSE)</f>
        <v>Small</v>
      </c>
      <c r="M935" s="106" t="s">
        <v>5</v>
      </c>
      <c r="N935" s="106">
        <v>11</v>
      </c>
      <c r="O935" s="107" t="s">
        <v>28</v>
      </c>
    </row>
    <row r="936" spans="1:15" ht="24.65" customHeight="1" x14ac:dyDescent="0.3">
      <c r="A936" s="53">
        <f t="shared" si="21"/>
        <v>45231</v>
      </c>
      <c r="B936" s="50">
        <v>45231</v>
      </c>
      <c r="C936" s="29" t="s">
        <v>98</v>
      </c>
      <c r="D936" s="41">
        <v>4206</v>
      </c>
      <c r="E936" s="41" t="s">
        <v>6</v>
      </c>
      <c r="F936" s="44" t="s">
        <v>359</v>
      </c>
      <c r="G936" s="31" t="s">
        <v>26</v>
      </c>
      <c r="H936" s="100" t="s">
        <v>379</v>
      </c>
      <c r="I936" s="116" t="s">
        <v>367</v>
      </c>
      <c r="J936" s="116" t="s">
        <v>368</v>
      </c>
      <c r="K936" s="106">
        <v>4206</v>
      </c>
      <c r="L936" s="104" t="str">
        <f>VLOOKUP($K936,sitelist!$A:$N,14,FALSE)</f>
        <v>Small</v>
      </c>
      <c r="M936" s="106" t="s">
        <v>6</v>
      </c>
      <c r="N936" s="106">
        <v>13</v>
      </c>
      <c r="O936" s="107" t="s">
        <v>28</v>
      </c>
    </row>
    <row r="937" spans="1:15" ht="24.65" customHeight="1" x14ac:dyDescent="0.3">
      <c r="A937" s="53">
        <f t="shared" si="21"/>
        <v>45231</v>
      </c>
      <c r="B937" s="50">
        <v>45231</v>
      </c>
      <c r="C937" s="29" t="s">
        <v>128</v>
      </c>
      <c r="D937" s="41">
        <v>5533</v>
      </c>
      <c r="E937" s="41" t="s">
        <v>6</v>
      </c>
      <c r="F937" s="44" t="s">
        <v>359</v>
      </c>
      <c r="G937" s="31" t="s">
        <v>26</v>
      </c>
      <c r="H937" s="100" t="s">
        <v>379</v>
      </c>
      <c r="I937" s="116" t="s">
        <v>367</v>
      </c>
      <c r="J937" s="116" t="s">
        <v>368</v>
      </c>
      <c r="K937" s="106">
        <v>5533</v>
      </c>
      <c r="L937" s="104" t="str">
        <f>VLOOKUP($K937,sitelist!$A:$N,14,FALSE)</f>
        <v>Small</v>
      </c>
      <c r="M937" s="106" t="s">
        <v>6</v>
      </c>
      <c r="N937" s="106">
        <v>13</v>
      </c>
      <c r="O937" s="107" t="s">
        <v>28</v>
      </c>
    </row>
    <row r="938" spans="1:15" ht="24.65" customHeight="1" x14ac:dyDescent="0.3">
      <c r="A938" s="53">
        <f t="shared" si="21"/>
        <v>45231</v>
      </c>
      <c r="B938" s="50">
        <v>45231</v>
      </c>
      <c r="C938" s="29" t="s">
        <v>130</v>
      </c>
      <c r="D938" s="41">
        <v>5538</v>
      </c>
      <c r="E938" s="41" t="s">
        <v>6</v>
      </c>
      <c r="F938" s="44" t="s">
        <v>359</v>
      </c>
      <c r="G938" s="31" t="s">
        <v>26</v>
      </c>
      <c r="H938" s="100" t="s">
        <v>379</v>
      </c>
      <c r="I938" s="116" t="s">
        <v>367</v>
      </c>
      <c r="J938" s="116" t="s">
        <v>368</v>
      </c>
      <c r="K938" s="106">
        <v>5538</v>
      </c>
      <c r="L938" s="104" t="str">
        <f>VLOOKUP($K938,sitelist!$A:$N,14,FALSE)</f>
        <v>Small</v>
      </c>
      <c r="M938" s="106" t="s">
        <v>6</v>
      </c>
      <c r="N938" s="106">
        <v>13</v>
      </c>
      <c r="O938" s="107" t="s">
        <v>28</v>
      </c>
    </row>
    <row r="939" spans="1:15" ht="24.65" customHeight="1" x14ac:dyDescent="0.3">
      <c r="A939" s="53">
        <f t="shared" si="21"/>
        <v>45231</v>
      </c>
      <c r="B939" s="50">
        <v>45231</v>
      </c>
      <c r="C939" s="29" t="s">
        <v>143</v>
      </c>
      <c r="D939" s="41">
        <v>4188</v>
      </c>
      <c r="E939" s="42" t="s">
        <v>44</v>
      </c>
      <c r="F939" s="44" t="s">
        <v>359</v>
      </c>
      <c r="G939" s="31" t="s">
        <v>26</v>
      </c>
      <c r="H939" s="100" t="s">
        <v>379</v>
      </c>
      <c r="I939" s="116" t="s">
        <v>367</v>
      </c>
      <c r="J939" s="116" t="s">
        <v>368</v>
      </c>
      <c r="K939" s="106">
        <v>4188</v>
      </c>
      <c r="L939" s="104" t="str">
        <f>VLOOKUP($K939,sitelist!$A:$N,14,FALSE)</f>
        <v>Small</v>
      </c>
      <c r="M939" s="106" t="s">
        <v>5</v>
      </c>
      <c r="N939" s="106">
        <v>11</v>
      </c>
      <c r="O939" s="107" t="s">
        <v>28</v>
      </c>
    </row>
    <row r="940" spans="1:15" ht="24.65" customHeight="1" x14ac:dyDescent="0.3">
      <c r="A940" s="53">
        <f t="shared" si="21"/>
        <v>45231</v>
      </c>
      <c r="B940" s="50">
        <v>45231</v>
      </c>
      <c r="C940" s="29" t="s">
        <v>413</v>
      </c>
      <c r="D940" s="41">
        <v>4242</v>
      </c>
      <c r="E940" s="42" t="s">
        <v>67</v>
      </c>
      <c r="F940" s="44" t="s">
        <v>359</v>
      </c>
      <c r="G940" s="31" t="s">
        <v>26</v>
      </c>
      <c r="H940" s="100" t="s">
        <v>379</v>
      </c>
      <c r="I940" s="116" t="s">
        <v>367</v>
      </c>
      <c r="J940" s="116" t="s">
        <v>368</v>
      </c>
      <c r="K940" s="106">
        <v>4242</v>
      </c>
      <c r="L940" s="104" t="str">
        <f>VLOOKUP($K940,sitelist!$A:$N,14,FALSE)</f>
        <v>Small</v>
      </c>
      <c r="M940" s="106" t="s">
        <v>68</v>
      </c>
      <c r="N940" s="106">
        <v>7</v>
      </c>
      <c r="O940" s="107" t="s">
        <v>28</v>
      </c>
    </row>
    <row r="941" spans="1:15" ht="24.65" customHeight="1" x14ac:dyDescent="0.3">
      <c r="A941" s="53">
        <f t="shared" si="21"/>
        <v>45231</v>
      </c>
      <c r="B941" s="50">
        <v>45231</v>
      </c>
      <c r="C941" s="29" t="s">
        <v>154</v>
      </c>
      <c r="D941" s="41">
        <v>4181</v>
      </c>
      <c r="E941" s="42" t="s">
        <v>44</v>
      </c>
      <c r="F941" s="44" t="s">
        <v>359</v>
      </c>
      <c r="G941" s="31" t="s">
        <v>26</v>
      </c>
      <c r="H941" s="100" t="s">
        <v>379</v>
      </c>
      <c r="I941" s="116" t="s">
        <v>367</v>
      </c>
      <c r="J941" s="116" t="s">
        <v>368</v>
      </c>
      <c r="K941" s="106">
        <v>4181</v>
      </c>
      <c r="L941" s="104" t="str">
        <f>VLOOKUP($K941,sitelist!$A:$N,14,FALSE)</f>
        <v>Small</v>
      </c>
      <c r="M941" s="106" t="s">
        <v>5</v>
      </c>
      <c r="N941" s="106">
        <v>11</v>
      </c>
      <c r="O941" s="107" t="s">
        <v>28</v>
      </c>
    </row>
    <row r="942" spans="1:15" ht="24.65" customHeight="1" x14ac:dyDescent="0.3">
      <c r="A942" s="53">
        <f t="shared" si="21"/>
        <v>45231</v>
      </c>
      <c r="B942" s="50">
        <v>45231</v>
      </c>
      <c r="C942" s="29" t="s">
        <v>157</v>
      </c>
      <c r="D942" s="41">
        <v>4053</v>
      </c>
      <c r="E942" s="41" t="s">
        <v>6</v>
      </c>
      <c r="F942" s="44" t="s">
        <v>359</v>
      </c>
      <c r="G942" s="31" t="s">
        <v>26</v>
      </c>
      <c r="H942" s="100" t="s">
        <v>379</v>
      </c>
      <c r="I942" s="116" t="s">
        <v>367</v>
      </c>
      <c r="J942" s="116" t="s">
        <v>368</v>
      </c>
      <c r="K942" s="106">
        <v>4053</v>
      </c>
      <c r="L942" s="104" t="str">
        <f>VLOOKUP($K942,sitelist!$A:$N,14,FALSE)</f>
        <v>Small</v>
      </c>
      <c r="M942" s="106" t="s">
        <v>6</v>
      </c>
      <c r="N942" s="106">
        <v>13</v>
      </c>
      <c r="O942" s="107" t="s">
        <v>28</v>
      </c>
    </row>
    <row r="943" spans="1:15" ht="24.65" customHeight="1" x14ac:dyDescent="0.3">
      <c r="A943" s="53">
        <f t="shared" si="21"/>
        <v>45231</v>
      </c>
      <c r="B943" s="50">
        <v>45231</v>
      </c>
      <c r="C943" s="29" t="s">
        <v>158</v>
      </c>
      <c r="D943" s="41">
        <v>4127</v>
      </c>
      <c r="E943" s="42" t="s">
        <v>42</v>
      </c>
      <c r="F943" s="44" t="s">
        <v>359</v>
      </c>
      <c r="G943" s="31" t="s">
        <v>26</v>
      </c>
      <c r="H943" s="100" t="s">
        <v>379</v>
      </c>
      <c r="I943" s="116" t="s">
        <v>367</v>
      </c>
      <c r="J943" s="116" t="s">
        <v>368</v>
      </c>
      <c r="K943" s="106">
        <v>4127</v>
      </c>
      <c r="L943" s="104" t="str">
        <f>VLOOKUP($K943,sitelist!$A:$N,14,FALSE)</f>
        <v>Small</v>
      </c>
      <c r="M943" s="106" t="s">
        <v>414</v>
      </c>
      <c r="N943" s="106">
        <v>2</v>
      </c>
      <c r="O943" s="107" t="s">
        <v>28</v>
      </c>
    </row>
    <row r="944" spans="1:15" ht="24.65" customHeight="1" x14ac:dyDescent="0.3">
      <c r="A944" s="53">
        <f t="shared" si="21"/>
        <v>45231</v>
      </c>
      <c r="B944" s="50">
        <v>45231</v>
      </c>
      <c r="C944" s="29" t="s">
        <v>163</v>
      </c>
      <c r="D944" s="41">
        <v>4257</v>
      </c>
      <c r="E944" s="42" t="s">
        <v>30</v>
      </c>
      <c r="F944" s="44" t="s">
        <v>359</v>
      </c>
      <c r="G944" s="31" t="s">
        <v>26</v>
      </c>
      <c r="H944" s="100" t="s">
        <v>379</v>
      </c>
      <c r="I944" s="116" t="s">
        <v>367</v>
      </c>
      <c r="J944" s="116" t="s">
        <v>368</v>
      </c>
      <c r="K944" s="106">
        <v>4257</v>
      </c>
      <c r="L944" s="104" t="str">
        <f>VLOOKUP($K944,sitelist!$A:$N,14,FALSE)</f>
        <v>Small</v>
      </c>
      <c r="M944" s="106" t="s">
        <v>412</v>
      </c>
      <c r="N944" s="106">
        <v>14</v>
      </c>
      <c r="O944" s="107" t="s">
        <v>28</v>
      </c>
    </row>
    <row r="945" spans="1:15" ht="24.65" customHeight="1" x14ac:dyDescent="0.3">
      <c r="A945" s="53">
        <f t="shared" si="21"/>
        <v>45231</v>
      </c>
      <c r="B945" s="50">
        <v>45231</v>
      </c>
      <c r="C945" s="29" t="s">
        <v>173</v>
      </c>
      <c r="D945" s="41">
        <v>4367</v>
      </c>
      <c r="E945" s="42" t="s">
        <v>44</v>
      </c>
      <c r="F945" s="44" t="s">
        <v>359</v>
      </c>
      <c r="G945" s="31" t="s">
        <v>26</v>
      </c>
      <c r="H945" s="100" t="s">
        <v>379</v>
      </c>
      <c r="I945" s="116" t="s">
        <v>367</v>
      </c>
      <c r="J945" s="116" t="s">
        <v>368</v>
      </c>
      <c r="K945" s="106">
        <v>4367</v>
      </c>
      <c r="L945" s="104" t="str">
        <f>VLOOKUP($K945,sitelist!$A:$N,14,FALSE)</f>
        <v>Small</v>
      </c>
      <c r="M945" s="106" t="s">
        <v>32</v>
      </c>
      <c r="N945" s="106">
        <v>9</v>
      </c>
      <c r="O945" s="107" t="s">
        <v>28</v>
      </c>
    </row>
    <row r="946" spans="1:15" ht="24.65" customHeight="1" x14ac:dyDescent="0.3">
      <c r="A946" s="53">
        <f t="shared" si="21"/>
        <v>45231</v>
      </c>
      <c r="B946" s="50">
        <v>45231</v>
      </c>
      <c r="C946" s="29" t="s">
        <v>209</v>
      </c>
      <c r="D946" s="41">
        <v>4194</v>
      </c>
      <c r="E946" s="42" t="s">
        <v>44</v>
      </c>
      <c r="F946" s="44" t="s">
        <v>359</v>
      </c>
      <c r="G946" s="31" t="s">
        <v>26</v>
      </c>
      <c r="H946" s="100" t="s">
        <v>379</v>
      </c>
      <c r="I946" s="116" t="s">
        <v>367</v>
      </c>
      <c r="J946" s="116" t="s">
        <v>368</v>
      </c>
      <c r="K946" s="106">
        <v>4194</v>
      </c>
      <c r="L946" s="104" t="str">
        <f>VLOOKUP($K946,sitelist!$A:$N,14,FALSE)</f>
        <v>Small</v>
      </c>
      <c r="M946" s="106" t="s">
        <v>5</v>
      </c>
      <c r="N946" s="106">
        <v>11</v>
      </c>
      <c r="O946" s="107" t="s">
        <v>28</v>
      </c>
    </row>
    <row r="947" spans="1:15" ht="24.65" customHeight="1" x14ac:dyDescent="0.3">
      <c r="A947" s="53">
        <f t="shared" si="21"/>
        <v>45231</v>
      </c>
      <c r="B947" s="50">
        <v>45231</v>
      </c>
      <c r="C947" s="29" t="s">
        <v>99</v>
      </c>
      <c r="D947" s="41">
        <v>4250</v>
      </c>
      <c r="E947" s="41" t="s">
        <v>6</v>
      </c>
      <c r="F947" s="44" t="s">
        <v>359</v>
      </c>
      <c r="G947" s="31" t="s">
        <v>26</v>
      </c>
      <c r="H947" s="100" t="s">
        <v>379</v>
      </c>
      <c r="I947" s="116" t="s">
        <v>367</v>
      </c>
      <c r="J947" s="116" t="s">
        <v>368</v>
      </c>
      <c r="K947" s="106">
        <v>4250</v>
      </c>
      <c r="L947" s="104" t="str">
        <f>VLOOKUP($K947,sitelist!$A:$N,14,FALSE)</f>
        <v>Small</v>
      </c>
      <c r="M947" s="106" t="s">
        <v>6</v>
      </c>
      <c r="N947" s="106">
        <v>13</v>
      </c>
      <c r="O947" s="107" t="s">
        <v>28</v>
      </c>
    </row>
    <row r="948" spans="1:15" ht="24.65" customHeight="1" x14ac:dyDescent="0.3">
      <c r="A948" s="53">
        <f t="shared" si="21"/>
        <v>45231</v>
      </c>
      <c r="B948" s="50">
        <v>45231</v>
      </c>
      <c r="C948" s="29" t="s">
        <v>94</v>
      </c>
      <c r="D948" s="41">
        <v>4185</v>
      </c>
      <c r="E948" s="41" t="s">
        <v>6</v>
      </c>
      <c r="F948" s="44" t="s">
        <v>359</v>
      </c>
      <c r="G948" s="31" t="s">
        <v>26</v>
      </c>
      <c r="H948" s="100" t="s">
        <v>379</v>
      </c>
      <c r="I948" s="116" t="s">
        <v>367</v>
      </c>
      <c r="J948" s="116" t="s">
        <v>368</v>
      </c>
      <c r="K948" s="106">
        <v>4185</v>
      </c>
      <c r="L948" s="104" t="str">
        <f>VLOOKUP($K948,sitelist!$A:$N,14,FALSE)</f>
        <v>Small</v>
      </c>
      <c r="M948" s="106" t="s">
        <v>6</v>
      </c>
      <c r="N948" s="106">
        <v>13</v>
      </c>
      <c r="O948" s="107" t="s">
        <v>28</v>
      </c>
    </row>
    <row r="949" spans="1:15" ht="24.65" customHeight="1" x14ac:dyDescent="0.3">
      <c r="A949" s="53">
        <f t="shared" si="21"/>
        <v>45231</v>
      </c>
      <c r="B949" s="50">
        <v>45231</v>
      </c>
      <c r="C949" s="29" t="s">
        <v>74</v>
      </c>
      <c r="D949" s="41">
        <v>4115</v>
      </c>
      <c r="E949" s="42" t="s">
        <v>42</v>
      </c>
      <c r="F949" s="44" t="s">
        <v>359</v>
      </c>
      <c r="G949" s="31" t="s">
        <v>26</v>
      </c>
      <c r="H949" s="100" t="s">
        <v>379</v>
      </c>
      <c r="I949" s="116" t="s">
        <v>367</v>
      </c>
      <c r="J949" s="116" t="s">
        <v>368</v>
      </c>
      <c r="K949" s="106">
        <v>4115</v>
      </c>
      <c r="L949" s="104" t="str">
        <f>VLOOKUP($K949,sitelist!$A:$N,14,FALSE)</f>
        <v>Small</v>
      </c>
      <c r="M949" s="106" t="s">
        <v>3</v>
      </c>
      <c r="N949" s="106">
        <v>2</v>
      </c>
      <c r="O949" s="107" t="s">
        <v>28</v>
      </c>
    </row>
    <row r="950" spans="1:15" ht="24.65" customHeight="1" x14ac:dyDescent="0.3">
      <c r="A950" s="53">
        <f t="shared" si="21"/>
        <v>45231</v>
      </c>
      <c r="B950" s="50">
        <v>45231</v>
      </c>
      <c r="C950" s="29" t="s">
        <v>229</v>
      </c>
      <c r="D950" s="41">
        <v>4201</v>
      </c>
      <c r="E950" s="41" t="s">
        <v>6</v>
      </c>
      <c r="F950" s="44" t="s">
        <v>359</v>
      </c>
      <c r="G950" s="31" t="s">
        <v>26</v>
      </c>
      <c r="H950" s="100" t="s">
        <v>379</v>
      </c>
      <c r="I950" s="116" t="s">
        <v>367</v>
      </c>
      <c r="J950" s="116" t="s">
        <v>368</v>
      </c>
      <c r="K950" s="106">
        <v>4201</v>
      </c>
      <c r="L950" s="104" t="str">
        <f>VLOOKUP($K950,sitelist!$A:$N,14,FALSE)</f>
        <v>Small</v>
      </c>
      <c r="M950" s="106" t="s">
        <v>6</v>
      </c>
      <c r="N950" s="106">
        <v>13</v>
      </c>
      <c r="O950" s="107" t="s">
        <v>28</v>
      </c>
    </row>
    <row r="951" spans="1:15" ht="24.65" customHeight="1" x14ac:dyDescent="0.3">
      <c r="A951" s="53">
        <f t="shared" si="21"/>
        <v>45231</v>
      </c>
      <c r="B951" s="50">
        <v>45231</v>
      </c>
      <c r="C951" s="29" t="s">
        <v>231</v>
      </c>
      <c r="D951" s="41">
        <v>4202</v>
      </c>
      <c r="E951" s="41" t="s">
        <v>6</v>
      </c>
      <c r="F951" s="44" t="s">
        <v>359</v>
      </c>
      <c r="G951" s="31" t="s">
        <v>26</v>
      </c>
      <c r="H951" s="100" t="s">
        <v>379</v>
      </c>
      <c r="I951" s="116" t="s">
        <v>367</v>
      </c>
      <c r="J951" s="116" t="s">
        <v>368</v>
      </c>
      <c r="K951" s="106">
        <v>4202</v>
      </c>
      <c r="L951" s="104" t="str">
        <f>VLOOKUP($K951,sitelist!$A:$N,14,FALSE)</f>
        <v>Small</v>
      </c>
      <c r="M951" s="106" t="s">
        <v>6</v>
      </c>
      <c r="N951" s="106">
        <v>13</v>
      </c>
      <c r="O951" s="107" t="s">
        <v>28</v>
      </c>
    </row>
    <row r="952" spans="1:15" ht="24.65" customHeight="1" x14ac:dyDescent="0.3">
      <c r="A952" s="53">
        <f t="shared" si="21"/>
        <v>45231</v>
      </c>
      <c r="B952" s="50">
        <v>45231</v>
      </c>
      <c r="C952" s="29" t="s">
        <v>232</v>
      </c>
      <c r="D952" s="41">
        <v>4187</v>
      </c>
      <c r="E952" s="41" t="s">
        <v>6</v>
      </c>
      <c r="F952" s="44" t="s">
        <v>359</v>
      </c>
      <c r="G952" s="31" t="s">
        <v>26</v>
      </c>
      <c r="H952" s="100" t="s">
        <v>379</v>
      </c>
      <c r="I952" s="116" t="s">
        <v>367</v>
      </c>
      <c r="J952" s="116" t="s">
        <v>368</v>
      </c>
      <c r="K952" s="106">
        <v>4187</v>
      </c>
      <c r="L952" s="104" t="str">
        <f>VLOOKUP($K952,sitelist!$A:$N,14,FALSE)</f>
        <v>Small</v>
      </c>
      <c r="M952" s="106" t="s">
        <v>6</v>
      </c>
      <c r="N952" s="106">
        <v>13</v>
      </c>
      <c r="O952" s="107" t="s">
        <v>28</v>
      </c>
    </row>
    <row r="953" spans="1:15" ht="24.65" customHeight="1" x14ac:dyDescent="0.3">
      <c r="A953" s="53">
        <f t="shared" si="21"/>
        <v>45231</v>
      </c>
      <c r="B953" s="50">
        <v>45231</v>
      </c>
      <c r="C953" s="29" t="s">
        <v>238</v>
      </c>
      <c r="D953" s="41">
        <v>4182</v>
      </c>
      <c r="E953" s="42" t="s">
        <v>30</v>
      </c>
      <c r="F953" s="44" t="s">
        <v>359</v>
      </c>
      <c r="G953" s="31" t="s">
        <v>26</v>
      </c>
      <c r="H953" s="100" t="s">
        <v>379</v>
      </c>
      <c r="I953" s="116" t="s">
        <v>367</v>
      </c>
      <c r="J953" s="116" t="s">
        <v>368</v>
      </c>
      <c r="K953" s="106">
        <v>4182</v>
      </c>
      <c r="L953" s="104" t="str">
        <f>VLOOKUP($K953,sitelist!$A:$N,14,FALSE)</f>
        <v>Small</v>
      </c>
      <c r="M953" s="106" t="s">
        <v>412</v>
      </c>
      <c r="N953" s="106">
        <v>14</v>
      </c>
      <c r="O953" s="107" t="s">
        <v>28</v>
      </c>
    </row>
    <row r="954" spans="1:15" ht="24.65" customHeight="1" x14ac:dyDescent="0.3">
      <c r="A954" s="53">
        <f t="shared" si="21"/>
        <v>45231</v>
      </c>
      <c r="B954" s="50">
        <v>45231</v>
      </c>
      <c r="C954" s="29" t="s">
        <v>102</v>
      </c>
      <c r="D954" s="41">
        <v>4823</v>
      </c>
      <c r="E954" s="42" t="s">
        <v>30</v>
      </c>
      <c r="F954" s="44" t="s">
        <v>359</v>
      </c>
      <c r="G954" s="31" t="s">
        <v>26</v>
      </c>
      <c r="H954" s="100" t="s">
        <v>379</v>
      </c>
      <c r="I954" s="116" t="s">
        <v>367</v>
      </c>
      <c r="J954" s="116" t="s">
        <v>368</v>
      </c>
      <c r="K954" s="106">
        <v>4823</v>
      </c>
      <c r="L954" s="104" t="str">
        <f>VLOOKUP($K954,sitelist!$A:$N,14,FALSE)</f>
        <v>Small</v>
      </c>
      <c r="M954" s="106" t="s">
        <v>412</v>
      </c>
      <c r="N954" s="106">
        <v>14</v>
      </c>
      <c r="O954" s="107" t="s">
        <v>28</v>
      </c>
    </row>
    <row r="955" spans="1:15" ht="24.65" customHeight="1" x14ac:dyDescent="0.3">
      <c r="A955" s="53">
        <f t="shared" si="21"/>
        <v>45231</v>
      </c>
      <c r="B955" s="50">
        <v>45231</v>
      </c>
      <c r="C955" s="29" t="s">
        <v>242</v>
      </c>
      <c r="D955" s="41">
        <v>4820</v>
      </c>
      <c r="E955" s="42" t="s">
        <v>30</v>
      </c>
      <c r="F955" s="44" t="s">
        <v>359</v>
      </c>
      <c r="G955" s="31" t="s">
        <v>26</v>
      </c>
      <c r="H955" s="100" t="s">
        <v>379</v>
      </c>
      <c r="I955" s="116" t="s">
        <v>367</v>
      </c>
      <c r="J955" s="116" t="s">
        <v>368</v>
      </c>
      <c r="K955" s="106">
        <v>4820</v>
      </c>
      <c r="L955" s="104" t="str">
        <f>VLOOKUP($K955,sitelist!$A:$N,14,FALSE)</f>
        <v>Small</v>
      </c>
      <c r="M955" s="106" t="s">
        <v>412</v>
      </c>
      <c r="N955" s="106">
        <v>14</v>
      </c>
      <c r="O955" s="107" t="s">
        <v>28</v>
      </c>
    </row>
    <row r="956" spans="1:15" ht="24.65" customHeight="1" x14ac:dyDescent="0.3">
      <c r="A956" s="53">
        <f t="shared" si="21"/>
        <v>45231</v>
      </c>
      <c r="B956" s="50">
        <v>45231</v>
      </c>
      <c r="C956" s="29" t="s">
        <v>243</v>
      </c>
      <c r="D956" s="41">
        <v>3920</v>
      </c>
      <c r="E956" s="41" t="s">
        <v>6</v>
      </c>
      <c r="F956" s="44" t="s">
        <v>359</v>
      </c>
      <c r="G956" s="31" t="s">
        <v>26</v>
      </c>
      <c r="H956" s="100" t="s">
        <v>379</v>
      </c>
      <c r="I956" s="116" t="s">
        <v>367</v>
      </c>
      <c r="J956" s="116" t="s">
        <v>368</v>
      </c>
      <c r="K956" s="106">
        <v>3920</v>
      </c>
      <c r="L956" s="104" t="str">
        <f>VLOOKUP($K956,sitelist!$A:$N,14,FALSE)</f>
        <v>Small</v>
      </c>
      <c r="M956" s="106" t="s">
        <v>6</v>
      </c>
      <c r="N956" s="106">
        <v>13</v>
      </c>
      <c r="O956" s="107" t="s">
        <v>28</v>
      </c>
    </row>
    <row r="957" spans="1:15" ht="24.65" customHeight="1" x14ac:dyDescent="0.3">
      <c r="A957" s="53">
        <f t="shared" si="21"/>
        <v>45231</v>
      </c>
      <c r="B957" s="50">
        <v>45231</v>
      </c>
      <c r="C957" s="29" t="s">
        <v>245</v>
      </c>
      <c r="D957" s="41">
        <v>4768</v>
      </c>
      <c r="E957" s="41" t="s">
        <v>6</v>
      </c>
      <c r="F957" s="44" t="s">
        <v>359</v>
      </c>
      <c r="G957" s="31" t="s">
        <v>26</v>
      </c>
      <c r="H957" s="100" t="s">
        <v>379</v>
      </c>
      <c r="I957" s="116" t="s">
        <v>367</v>
      </c>
      <c r="J957" s="116" t="s">
        <v>368</v>
      </c>
      <c r="K957" s="106">
        <v>4768</v>
      </c>
      <c r="L957" s="104" t="str">
        <f>VLOOKUP($K957,sitelist!$A:$N,14,FALSE)</f>
        <v>Small</v>
      </c>
      <c r="M957" s="106" t="s">
        <v>6</v>
      </c>
      <c r="N957" s="106">
        <v>13</v>
      </c>
      <c r="O957" s="107" t="s">
        <v>28</v>
      </c>
    </row>
    <row r="958" spans="1:15" ht="24.65" customHeight="1" x14ac:dyDescent="0.3">
      <c r="A958" s="53">
        <f t="shared" ref="A958:A1021" si="22">B958</f>
        <v>45231</v>
      </c>
      <c r="B958" s="50">
        <v>45231</v>
      </c>
      <c r="C958" s="29" t="s">
        <v>246</v>
      </c>
      <c r="D958" s="41">
        <v>4769</v>
      </c>
      <c r="E958" s="41" t="s">
        <v>6</v>
      </c>
      <c r="F958" s="44" t="s">
        <v>359</v>
      </c>
      <c r="G958" s="31" t="s">
        <v>26</v>
      </c>
      <c r="H958" s="100" t="s">
        <v>379</v>
      </c>
      <c r="I958" s="116" t="s">
        <v>367</v>
      </c>
      <c r="J958" s="116" t="s">
        <v>368</v>
      </c>
      <c r="K958" s="106">
        <v>4769</v>
      </c>
      <c r="L958" s="104" t="str">
        <f>VLOOKUP($K958,sitelist!$A:$N,14,FALSE)</f>
        <v>Small</v>
      </c>
      <c r="M958" s="106" t="s">
        <v>6</v>
      </c>
      <c r="N958" s="106">
        <v>13</v>
      </c>
      <c r="O958" s="107" t="s">
        <v>28</v>
      </c>
    </row>
    <row r="959" spans="1:15" ht="24.65" customHeight="1" x14ac:dyDescent="0.3">
      <c r="A959" s="53">
        <f t="shared" si="22"/>
        <v>45231</v>
      </c>
      <c r="B959" s="50">
        <v>45231</v>
      </c>
      <c r="C959" s="29" t="s">
        <v>275</v>
      </c>
      <c r="D959" s="41">
        <v>4196</v>
      </c>
      <c r="E959" s="42" t="s">
        <v>30</v>
      </c>
      <c r="F959" s="44" t="s">
        <v>359</v>
      </c>
      <c r="G959" s="31" t="s">
        <v>26</v>
      </c>
      <c r="H959" s="100" t="s">
        <v>379</v>
      </c>
      <c r="I959" s="116" t="s">
        <v>367</v>
      </c>
      <c r="J959" s="116" t="s">
        <v>368</v>
      </c>
      <c r="K959" s="106">
        <v>4196</v>
      </c>
      <c r="L959" s="104" t="str">
        <f>VLOOKUP($K959,sitelist!$A:$N,14,FALSE)</f>
        <v>Small</v>
      </c>
      <c r="M959" s="106" t="s">
        <v>412</v>
      </c>
      <c r="N959" s="106">
        <v>14</v>
      </c>
      <c r="O959" s="107" t="s">
        <v>28</v>
      </c>
    </row>
    <row r="960" spans="1:15" ht="24.65" customHeight="1" x14ac:dyDescent="0.3">
      <c r="A960" s="53">
        <f t="shared" si="22"/>
        <v>45231</v>
      </c>
      <c r="B960" s="50">
        <v>45231</v>
      </c>
      <c r="C960" s="29" t="s">
        <v>280</v>
      </c>
      <c r="D960" s="41">
        <v>4124</v>
      </c>
      <c r="E960" s="42" t="s">
        <v>30</v>
      </c>
      <c r="F960" s="44" t="s">
        <v>359</v>
      </c>
      <c r="G960" s="31" t="s">
        <v>26</v>
      </c>
      <c r="H960" s="100" t="s">
        <v>379</v>
      </c>
      <c r="I960" s="116" t="s">
        <v>367</v>
      </c>
      <c r="J960" s="116" t="s">
        <v>368</v>
      </c>
      <c r="K960" s="106">
        <v>4124</v>
      </c>
      <c r="L960" s="104" t="str">
        <f>VLOOKUP($K960,sitelist!$A:$N,14,FALSE)</f>
        <v>Small</v>
      </c>
      <c r="M960" s="106" t="s">
        <v>412</v>
      </c>
      <c r="N960" s="106">
        <v>14</v>
      </c>
      <c r="O960" s="107" t="s">
        <v>28</v>
      </c>
    </row>
    <row r="961" spans="1:15" ht="24.65" customHeight="1" x14ac:dyDescent="0.3">
      <c r="A961" s="53">
        <f t="shared" si="22"/>
        <v>45231</v>
      </c>
      <c r="B961" s="50">
        <v>45231</v>
      </c>
      <c r="C961" s="29" t="s">
        <v>87</v>
      </c>
      <c r="D961" s="41">
        <v>4126</v>
      </c>
      <c r="E961" s="42" t="s">
        <v>30</v>
      </c>
      <c r="F961" s="44" t="s">
        <v>359</v>
      </c>
      <c r="G961" s="31" t="s">
        <v>26</v>
      </c>
      <c r="H961" s="100" t="s">
        <v>379</v>
      </c>
      <c r="I961" s="116" t="s">
        <v>367</v>
      </c>
      <c r="J961" s="116" t="s">
        <v>368</v>
      </c>
      <c r="K961" s="106">
        <v>4126</v>
      </c>
      <c r="L961" s="104" t="str">
        <f>VLOOKUP($K961,sitelist!$A:$N,14,FALSE)</f>
        <v>Small</v>
      </c>
      <c r="M961" s="106" t="s">
        <v>412</v>
      </c>
      <c r="N961" s="106">
        <v>14</v>
      </c>
      <c r="O961" s="107" t="s">
        <v>28</v>
      </c>
    </row>
    <row r="962" spans="1:15" ht="24.65" customHeight="1" x14ac:dyDescent="0.3">
      <c r="A962" s="53">
        <f t="shared" si="22"/>
        <v>45231</v>
      </c>
      <c r="B962" s="50">
        <v>45231</v>
      </c>
      <c r="C962" s="29" t="s">
        <v>285</v>
      </c>
      <c r="D962" s="41">
        <v>4166</v>
      </c>
      <c r="E962" s="42" t="s">
        <v>30</v>
      </c>
      <c r="F962" s="44" t="s">
        <v>359</v>
      </c>
      <c r="G962" s="31" t="s">
        <v>26</v>
      </c>
      <c r="H962" s="100" t="s">
        <v>379</v>
      </c>
      <c r="I962" s="116" t="s">
        <v>367</v>
      </c>
      <c r="J962" s="116" t="s">
        <v>368</v>
      </c>
      <c r="K962" s="106">
        <v>4166</v>
      </c>
      <c r="L962" s="104" t="str">
        <f>VLOOKUP($K962,sitelist!$A:$N,14,FALSE)</f>
        <v>Small</v>
      </c>
      <c r="M962" s="106" t="s">
        <v>412</v>
      </c>
      <c r="N962" s="106">
        <v>14</v>
      </c>
      <c r="O962" s="107" t="s">
        <v>28</v>
      </c>
    </row>
    <row r="963" spans="1:15" ht="24.65" customHeight="1" x14ac:dyDescent="0.3">
      <c r="A963" s="53">
        <f t="shared" si="22"/>
        <v>45231</v>
      </c>
      <c r="B963" s="50">
        <v>45231</v>
      </c>
      <c r="C963" s="29" t="s">
        <v>97</v>
      </c>
      <c r="D963" s="41">
        <v>4203</v>
      </c>
      <c r="E963" s="41" t="s">
        <v>6</v>
      </c>
      <c r="F963" s="44" t="s">
        <v>359</v>
      </c>
      <c r="G963" s="31" t="s">
        <v>26</v>
      </c>
      <c r="H963" s="100" t="s">
        <v>379</v>
      </c>
      <c r="I963" s="116" t="s">
        <v>367</v>
      </c>
      <c r="J963" s="116" t="s">
        <v>368</v>
      </c>
      <c r="K963" s="106">
        <v>4203</v>
      </c>
      <c r="L963" s="104" t="str">
        <f>VLOOKUP($K963,sitelist!$A:$N,14,FALSE)</f>
        <v>Small</v>
      </c>
      <c r="M963" s="106" t="s">
        <v>6</v>
      </c>
      <c r="N963" s="106">
        <v>13</v>
      </c>
      <c r="O963" s="107" t="s">
        <v>28</v>
      </c>
    </row>
    <row r="964" spans="1:15" ht="24.65" customHeight="1" x14ac:dyDescent="0.3">
      <c r="A964" s="53">
        <f t="shared" si="22"/>
        <v>45231</v>
      </c>
      <c r="B964" s="50">
        <v>45231</v>
      </c>
      <c r="C964" s="29" t="s">
        <v>296</v>
      </c>
      <c r="D964" s="41">
        <v>4137</v>
      </c>
      <c r="E964" s="42" t="s">
        <v>30</v>
      </c>
      <c r="F964" s="44" t="s">
        <v>359</v>
      </c>
      <c r="G964" s="31" t="s">
        <v>26</v>
      </c>
      <c r="H964" s="100" t="s">
        <v>379</v>
      </c>
      <c r="I964" s="116" t="s">
        <v>367</v>
      </c>
      <c r="J964" s="116" t="s">
        <v>368</v>
      </c>
      <c r="K964" s="106">
        <v>4137</v>
      </c>
      <c r="L964" s="104" t="str">
        <f>VLOOKUP($K964,sitelist!$A:$N,14,FALSE)</f>
        <v>Small</v>
      </c>
      <c r="M964" s="106" t="s">
        <v>412</v>
      </c>
      <c r="N964" s="106">
        <v>14</v>
      </c>
      <c r="O964" s="107" t="s">
        <v>28</v>
      </c>
    </row>
    <row r="965" spans="1:15" ht="24.65" customHeight="1" x14ac:dyDescent="0.3">
      <c r="A965" s="53">
        <f t="shared" si="22"/>
        <v>45231</v>
      </c>
      <c r="B965" s="50">
        <v>45231</v>
      </c>
      <c r="C965" s="29" t="s">
        <v>96</v>
      </c>
      <c r="D965" s="41">
        <v>4195</v>
      </c>
      <c r="E965" s="41" t="s">
        <v>6</v>
      </c>
      <c r="F965" s="44" t="s">
        <v>359</v>
      </c>
      <c r="G965" s="31" t="s">
        <v>26</v>
      </c>
      <c r="H965" s="100" t="s">
        <v>379</v>
      </c>
      <c r="I965" s="116" t="s">
        <v>367</v>
      </c>
      <c r="J965" s="116" t="s">
        <v>368</v>
      </c>
      <c r="K965" s="106">
        <v>4195</v>
      </c>
      <c r="L965" s="104" t="str">
        <f>VLOOKUP($K965,sitelist!$A:$N,14,FALSE)</f>
        <v>Small</v>
      </c>
      <c r="M965" s="106" t="s">
        <v>6</v>
      </c>
      <c r="N965" s="106">
        <v>13</v>
      </c>
      <c r="O965" s="107" t="s">
        <v>28</v>
      </c>
    </row>
    <row r="966" spans="1:15" ht="24.65" customHeight="1" x14ac:dyDescent="0.3">
      <c r="A966" s="53">
        <f t="shared" si="22"/>
        <v>45231</v>
      </c>
      <c r="B966" s="50">
        <v>45231</v>
      </c>
      <c r="C966" s="29" t="s">
        <v>301</v>
      </c>
      <c r="D966" s="41">
        <v>4078</v>
      </c>
      <c r="E966" s="42" t="s">
        <v>42</v>
      </c>
      <c r="F966" s="44" t="s">
        <v>359</v>
      </c>
      <c r="G966" s="31" t="s">
        <v>26</v>
      </c>
      <c r="H966" s="100" t="s">
        <v>379</v>
      </c>
      <c r="I966" s="116" t="s">
        <v>367</v>
      </c>
      <c r="J966" s="116" t="s">
        <v>368</v>
      </c>
      <c r="K966" s="106">
        <v>4078</v>
      </c>
      <c r="L966" s="104" t="str">
        <f>VLOOKUP($K966,sitelist!$A:$N,14,FALSE)</f>
        <v>Small</v>
      </c>
      <c r="M966" s="106" t="s">
        <v>3</v>
      </c>
      <c r="N966" s="106">
        <v>2</v>
      </c>
      <c r="O966" s="107" t="s">
        <v>28</v>
      </c>
    </row>
    <row r="967" spans="1:15" ht="24.65" customHeight="1" x14ac:dyDescent="0.3">
      <c r="A967" s="53">
        <f t="shared" si="22"/>
        <v>45231</v>
      </c>
      <c r="B967" s="50">
        <v>45231</v>
      </c>
      <c r="C967" s="29" t="s">
        <v>303</v>
      </c>
      <c r="D967" s="41">
        <v>4175</v>
      </c>
      <c r="E967" s="42" t="s">
        <v>44</v>
      </c>
      <c r="F967" s="44" t="s">
        <v>359</v>
      </c>
      <c r="G967" s="31" t="s">
        <v>26</v>
      </c>
      <c r="H967" s="100" t="s">
        <v>379</v>
      </c>
      <c r="I967" s="116" t="s">
        <v>367</v>
      </c>
      <c r="J967" s="116" t="s">
        <v>368</v>
      </c>
      <c r="K967" s="106">
        <v>4175</v>
      </c>
      <c r="L967" s="104" t="str">
        <f>VLOOKUP($K967,sitelist!$A:$N,14,FALSE)</f>
        <v>Small</v>
      </c>
      <c r="M967" s="106" t="s">
        <v>5</v>
      </c>
      <c r="N967" s="106">
        <v>11</v>
      </c>
      <c r="O967" s="107" t="s">
        <v>28</v>
      </c>
    </row>
    <row r="968" spans="1:15" ht="24.65" customHeight="1" x14ac:dyDescent="0.3">
      <c r="A968" s="53">
        <f t="shared" si="22"/>
        <v>45231</v>
      </c>
      <c r="B968" s="50">
        <v>45231</v>
      </c>
      <c r="C968" s="29" t="s">
        <v>305</v>
      </c>
      <c r="D968" s="41">
        <v>4240</v>
      </c>
      <c r="E968" s="41" t="s">
        <v>6</v>
      </c>
      <c r="F968" s="44" t="s">
        <v>359</v>
      </c>
      <c r="G968" s="31" t="s">
        <v>26</v>
      </c>
      <c r="H968" s="100" t="s">
        <v>379</v>
      </c>
      <c r="I968" s="116" t="s">
        <v>367</v>
      </c>
      <c r="J968" s="116" t="s">
        <v>368</v>
      </c>
      <c r="K968" s="106">
        <v>4240</v>
      </c>
      <c r="L968" s="104" t="str">
        <f>VLOOKUP($K968,sitelist!$A:$N,14,FALSE)</f>
        <v>Small</v>
      </c>
      <c r="M968" s="106" t="s">
        <v>6</v>
      </c>
      <c r="N968" s="106">
        <v>13</v>
      </c>
      <c r="O968" s="107" t="s">
        <v>28</v>
      </c>
    </row>
    <row r="969" spans="1:15" ht="24.65" customHeight="1" x14ac:dyDescent="0.3">
      <c r="A969" s="53">
        <f t="shared" si="22"/>
        <v>45231</v>
      </c>
      <c r="B969" s="50">
        <v>45231</v>
      </c>
      <c r="C969" s="29" t="s">
        <v>101</v>
      </c>
      <c r="D969" s="41">
        <v>4699</v>
      </c>
      <c r="E969" s="41" t="s">
        <v>6</v>
      </c>
      <c r="F969" s="44" t="s">
        <v>359</v>
      </c>
      <c r="G969" s="31" t="s">
        <v>26</v>
      </c>
      <c r="H969" s="100" t="s">
        <v>379</v>
      </c>
      <c r="I969" s="116" t="s">
        <v>367</v>
      </c>
      <c r="J969" s="116" t="s">
        <v>368</v>
      </c>
      <c r="K969" s="106">
        <v>4699</v>
      </c>
      <c r="L969" s="104" t="str">
        <f>VLOOKUP($K969,sitelist!$A:$N,14,FALSE)</f>
        <v>Small</v>
      </c>
      <c r="M969" s="106" t="s">
        <v>6</v>
      </c>
      <c r="N969" s="106">
        <v>13</v>
      </c>
      <c r="O969" s="107" t="s">
        <v>28</v>
      </c>
    </row>
    <row r="970" spans="1:15" ht="24.65" customHeight="1" x14ac:dyDescent="0.3">
      <c r="A970" s="53">
        <f t="shared" si="22"/>
        <v>45231</v>
      </c>
      <c r="B970" s="50">
        <v>45231</v>
      </c>
      <c r="C970" s="29" t="s">
        <v>81</v>
      </c>
      <c r="D970" s="41">
        <v>4088</v>
      </c>
      <c r="E970" s="42" t="s">
        <v>42</v>
      </c>
      <c r="F970" s="44" t="s">
        <v>359</v>
      </c>
      <c r="G970" s="31" t="s">
        <v>26</v>
      </c>
      <c r="H970" s="100" t="s">
        <v>379</v>
      </c>
      <c r="I970" s="116" t="s">
        <v>367</v>
      </c>
      <c r="J970" s="116" t="s">
        <v>368</v>
      </c>
      <c r="K970" s="106">
        <v>4088</v>
      </c>
      <c r="L970" s="104" t="str">
        <f>VLOOKUP($K970,sitelist!$A:$N,14,FALSE)</f>
        <v>Small</v>
      </c>
      <c r="M970" s="107" t="s">
        <v>4</v>
      </c>
      <c r="N970" s="107">
        <v>4</v>
      </c>
      <c r="O970" s="107" t="s">
        <v>28</v>
      </c>
    </row>
    <row r="971" spans="1:15" ht="24.65" customHeight="1" x14ac:dyDescent="0.3">
      <c r="A971" s="53">
        <f t="shared" si="22"/>
        <v>45231</v>
      </c>
      <c r="B971" s="50">
        <v>45231</v>
      </c>
      <c r="C971" s="29" t="s">
        <v>86</v>
      </c>
      <c r="D971" s="41">
        <v>4114</v>
      </c>
      <c r="E971" s="42" t="s">
        <v>42</v>
      </c>
      <c r="F971" s="44" t="s">
        <v>359</v>
      </c>
      <c r="G971" s="31" t="s">
        <v>26</v>
      </c>
      <c r="H971" s="100" t="s">
        <v>379</v>
      </c>
      <c r="I971" s="116" t="s">
        <v>367</v>
      </c>
      <c r="J971" s="116" t="s">
        <v>368</v>
      </c>
      <c r="K971" s="106">
        <v>4114</v>
      </c>
      <c r="L971" s="104" t="str">
        <f>VLOOKUP($K971,sitelist!$A:$N,14,FALSE)</f>
        <v>Small</v>
      </c>
      <c r="M971" s="106" t="s">
        <v>3</v>
      </c>
      <c r="N971" s="106">
        <v>2</v>
      </c>
      <c r="O971" s="107" t="s">
        <v>28</v>
      </c>
    </row>
    <row r="972" spans="1:15" ht="24.65" customHeight="1" x14ac:dyDescent="0.3">
      <c r="A972" s="53">
        <f t="shared" si="22"/>
        <v>45200</v>
      </c>
      <c r="B972" s="50">
        <v>45200</v>
      </c>
      <c r="C972" s="29" t="s">
        <v>45</v>
      </c>
      <c r="D972" s="41">
        <v>4109</v>
      </c>
      <c r="E972" s="41" t="s">
        <v>42</v>
      </c>
      <c r="F972" s="29" t="s">
        <v>389</v>
      </c>
      <c r="G972" s="30" t="s">
        <v>26</v>
      </c>
      <c r="H972" s="100" t="s">
        <v>379</v>
      </c>
      <c r="I972" s="116" t="s">
        <v>367</v>
      </c>
      <c r="J972" s="116" t="s">
        <v>368</v>
      </c>
      <c r="K972" s="116">
        <v>4109</v>
      </c>
      <c r="L972" s="104" t="str">
        <f>VLOOKUP($K972,sitelist!$A:$N,14,FALSE)</f>
        <v>Large</v>
      </c>
      <c r="M972" s="107" t="s">
        <v>15</v>
      </c>
      <c r="N972" s="107">
        <v>1</v>
      </c>
      <c r="O972" s="107" t="s">
        <v>27</v>
      </c>
    </row>
    <row r="973" spans="1:15" ht="24.65" customHeight="1" x14ac:dyDescent="0.3">
      <c r="A973" s="53">
        <f t="shared" si="22"/>
        <v>45200</v>
      </c>
      <c r="B973" s="50">
        <v>45200</v>
      </c>
      <c r="C973" s="29" t="s">
        <v>46</v>
      </c>
      <c r="D973" s="41">
        <v>4256</v>
      </c>
      <c r="E973" s="41" t="s">
        <v>42</v>
      </c>
      <c r="F973" s="29" t="s">
        <v>389</v>
      </c>
      <c r="G973" s="30" t="s">
        <v>26</v>
      </c>
      <c r="H973" s="100" t="s">
        <v>379</v>
      </c>
      <c r="I973" s="116" t="s">
        <v>367</v>
      </c>
      <c r="J973" s="116" t="s">
        <v>368</v>
      </c>
      <c r="K973" s="116">
        <v>4256</v>
      </c>
      <c r="L973" s="104" t="str">
        <f>VLOOKUP($K973,sitelist!$A:$N,14,FALSE)</f>
        <v>Small</v>
      </c>
      <c r="M973" s="107" t="s">
        <v>15</v>
      </c>
      <c r="N973" s="107">
        <v>1</v>
      </c>
      <c r="O973" s="107" t="s">
        <v>28</v>
      </c>
    </row>
    <row r="974" spans="1:15" ht="24.65" customHeight="1" x14ac:dyDescent="0.3">
      <c r="A974" s="53">
        <f t="shared" si="22"/>
        <v>45200</v>
      </c>
      <c r="B974" s="50">
        <v>45200</v>
      </c>
      <c r="C974" s="29" t="s">
        <v>53</v>
      </c>
      <c r="D974" s="41">
        <v>4759</v>
      </c>
      <c r="E974" s="41" t="s">
        <v>33</v>
      </c>
      <c r="F974" s="29" t="s">
        <v>388</v>
      </c>
      <c r="G974" s="30" t="s">
        <v>35</v>
      </c>
      <c r="H974" s="100" t="s">
        <v>379</v>
      </c>
      <c r="I974" s="116" t="s">
        <v>367</v>
      </c>
      <c r="J974" s="116" t="s">
        <v>368</v>
      </c>
      <c r="K974" s="116">
        <v>4759</v>
      </c>
      <c r="L974" s="104" t="str">
        <f>VLOOKUP($K974,sitelist!$A:$N,14,FALSE)</f>
        <v/>
      </c>
      <c r="M974" s="107" t="s">
        <v>34</v>
      </c>
      <c r="N974" s="107">
        <v>6</v>
      </c>
      <c r="O974" s="107" t="s">
        <v>28</v>
      </c>
    </row>
    <row r="975" spans="1:15" ht="24.65" customHeight="1" x14ac:dyDescent="0.3">
      <c r="A975" s="53">
        <f t="shared" si="22"/>
        <v>45200</v>
      </c>
      <c r="B975" s="50">
        <v>45200</v>
      </c>
      <c r="C975" s="29" t="s">
        <v>48</v>
      </c>
      <c r="D975" s="41">
        <v>4147</v>
      </c>
      <c r="E975" s="41" t="s">
        <v>6</v>
      </c>
      <c r="F975" s="44" t="s">
        <v>359</v>
      </c>
      <c r="G975" s="31" t="s">
        <v>26</v>
      </c>
      <c r="H975" s="100" t="s">
        <v>383</v>
      </c>
      <c r="I975" s="104" t="s">
        <v>376</v>
      </c>
      <c r="J975" s="104" t="s">
        <v>377</v>
      </c>
      <c r="K975" s="106">
        <v>4147</v>
      </c>
      <c r="L975" s="104" t="str">
        <f>VLOOKUP($K975,sitelist!$A:$N,14,FALSE)</f>
        <v>Small</v>
      </c>
      <c r="M975" s="106" t="s">
        <v>6</v>
      </c>
      <c r="N975" s="106">
        <v>13</v>
      </c>
      <c r="O975" s="107" t="s">
        <v>28</v>
      </c>
    </row>
    <row r="976" spans="1:15" ht="24.65" customHeight="1" x14ac:dyDescent="0.3">
      <c r="A976" s="53">
        <f t="shared" si="22"/>
        <v>45200</v>
      </c>
      <c r="B976" s="50">
        <v>45200</v>
      </c>
      <c r="C976" s="29" t="s">
        <v>48</v>
      </c>
      <c r="D976" s="41">
        <v>4147</v>
      </c>
      <c r="E976" s="41" t="s">
        <v>6</v>
      </c>
      <c r="F976" s="44" t="s">
        <v>359</v>
      </c>
      <c r="G976" s="31" t="s">
        <v>26</v>
      </c>
      <c r="H976" s="101" t="s">
        <v>415</v>
      </c>
      <c r="I976" s="118" t="s">
        <v>416</v>
      </c>
      <c r="J976" s="104" t="s">
        <v>377</v>
      </c>
      <c r="K976" s="106">
        <v>4147</v>
      </c>
      <c r="L976" s="104" t="str">
        <f>VLOOKUP($K976,sitelist!$A:$N,14,FALSE)</f>
        <v>Small</v>
      </c>
      <c r="M976" s="106" t="s">
        <v>6</v>
      </c>
      <c r="N976" s="106">
        <v>13</v>
      </c>
      <c r="O976" s="107" t="s">
        <v>28</v>
      </c>
    </row>
    <row r="977" spans="1:15" ht="24.65" customHeight="1" x14ac:dyDescent="0.3">
      <c r="A977" s="53">
        <f t="shared" si="22"/>
        <v>45200</v>
      </c>
      <c r="B977" s="50">
        <v>45200</v>
      </c>
      <c r="C977" s="29" t="s">
        <v>48</v>
      </c>
      <c r="D977" s="41">
        <v>4147</v>
      </c>
      <c r="E977" s="41" t="s">
        <v>6</v>
      </c>
      <c r="F977" s="44" t="s">
        <v>359</v>
      </c>
      <c r="G977" s="31" t="s">
        <v>26</v>
      </c>
      <c r="H977" s="100" t="s">
        <v>417</v>
      </c>
      <c r="I977" s="116" t="s">
        <v>418</v>
      </c>
      <c r="J977" s="104" t="s">
        <v>377</v>
      </c>
      <c r="K977" s="106">
        <v>4147</v>
      </c>
      <c r="L977" s="104" t="str">
        <f>VLOOKUP($K977,sitelist!$A:$N,14,FALSE)</f>
        <v>Small</v>
      </c>
      <c r="M977" s="106" t="s">
        <v>6</v>
      </c>
      <c r="N977" s="106">
        <v>13</v>
      </c>
      <c r="O977" s="107" t="s">
        <v>28</v>
      </c>
    </row>
    <row r="978" spans="1:15" ht="24.65" customHeight="1" x14ac:dyDescent="0.3">
      <c r="A978" s="53">
        <f t="shared" si="22"/>
        <v>45200</v>
      </c>
      <c r="B978" s="50">
        <v>45200</v>
      </c>
      <c r="C978" s="29" t="s">
        <v>48</v>
      </c>
      <c r="D978" s="41">
        <v>4147</v>
      </c>
      <c r="E978" s="41" t="s">
        <v>6</v>
      </c>
      <c r="F978" s="44" t="s">
        <v>359</v>
      </c>
      <c r="G978" s="31" t="s">
        <v>26</v>
      </c>
      <c r="H978" s="100" t="s">
        <v>384</v>
      </c>
      <c r="I978" s="104" t="s">
        <v>375</v>
      </c>
      <c r="J978" s="104" t="s">
        <v>365</v>
      </c>
      <c r="K978" s="106">
        <v>4147</v>
      </c>
      <c r="L978" s="104" t="str">
        <f>VLOOKUP($K978,sitelist!$A:$N,14,FALSE)</f>
        <v>Small</v>
      </c>
      <c r="M978" s="106" t="s">
        <v>6</v>
      </c>
      <c r="N978" s="106">
        <v>13</v>
      </c>
      <c r="O978" s="107" t="s">
        <v>28</v>
      </c>
    </row>
    <row r="979" spans="1:15" ht="24.65" customHeight="1" x14ac:dyDescent="0.3">
      <c r="A979" s="53">
        <f t="shared" si="22"/>
        <v>45200</v>
      </c>
      <c r="B979" s="50">
        <v>45200</v>
      </c>
      <c r="C979" s="29" t="s">
        <v>127</v>
      </c>
      <c r="D979" s="41">
        <v>4101</v>
      </c>
      <c r="E979" s="42" t="s">
        <v>30</v>
      </c>
      <c r="F979" s="44" t="s">
        <v>359</v>
      </c>
      <c r="G979" s="31" t="s">
        <v>26</v>
      </c>
      <c r="H979" s="100" t="s">
        <v>379</v>
      </c>
      <c r="I979" s="116" t="s">
        <v>367</v>
      </c>
      <c r="J979" s="116" t="s">
        <v>368</v>
      </c>
      <c r="K979" s="106">
        <v>4101</v>
      </c>
      <c r="L979" s="104" t="str">
        <f>VLOOKUP($K979,sitelist!$A:$N,14,FALSE)</f>
        <v>Small</v>
      </c>
      <c r="M979" s="106" t="s">
        <v>412</v>
      </c>
      <c r="N979" s="106">
        <v>14</v>
      </c>
      <c r="O979" s="107" t="s">
        <v>28</v>
      </c>
    </row>
    <row r="980" spans="1:15" ht="24.65" customHeight="1" x14ac:dyDescent="0.3">
      <c r="A980" s="53">
        <f t="shared" si="22"/>
        <v>45200</v>
      </c>
      <c r="B980" s="50">
        <v>45200</v>
      </c>
      <c r="C980" s="29" t="s">
        <v>247</v>
      </c>
      <c r="D980" s="41">
        <v>4207</v>
      </c>
      <c r="E980" s="42" t="s">
        <v>42</v>
      </c>
      <c r="F980" s="44" t="s">
        <v>359</v>
      </c>
      <c r="G980" s="31" t="s">
        <v>26</v>
      </c>
      <c r="H980" s="100" t="s">
        <v>379</v>
      </c>
      <c r="I980" s="116" t="s">
        <v>367</v>
      </c>
      <c r="J980" s="116" t="s">
        <v>368</v>
      </c>
      <c r="K980" s="106">
        <v>4207</v>
      </c>
      <c r="L980" s="104" t="str">
        <f>VLOOKUP($K980,sitelist!$A:$N,14,FALSE)</f>
        <v>Small</v>
      </c>
      <c r="M980" s="107" t="s">
        <v>31</v>
      </c>
      <c r="N980" s="106">
        <v>3</v>
      </c>
      <c r="O980" s="107" t="s">
        <v>28</v>
      </c>
    </row>
    <row r="981" spans="1:15" ht="24.65" customHeight="1" x14ac:dyDescent="0.3">
      <c r="A981" s="53">
        <f t="shared" si="22"/>
        <v>45200</v>
      </c>
      <c r="B981" s="50">
        <v>45200</v>
      </c>
      <c r="C981" s="29" t="s">
        <v>249</v>
      </c>
      <c r="D981" s="41">
        <v>4208</v>
      </c>
      <c r="E981" s="42" t="s">
        <v>42</v>
      </c>
      <c r="F981" s="44" t="s">
        <v>359</v>
      </c>
      <c r="G981" s="31" t="s">
        <v>26</v>
      </c>
      <c r="H981" s="100" t="s">
        <v>379</v>
      </c>
      <c r="I981" s="116" t="s">
        <v>367</v>
      </c>
      <c r="J981" s="116" t="s">
        <v>368</v>
      </c>
      <c r="K981" s="106">
        <v>4208</v>
      </c>
      <c r="L981" s="104" t="str">
        <f>VLOOKUP($K981,sitelist!$A:$N,14,FALSE)</f>
        <v>Small</v>
      </c>
      <c r="M981" s="107" t="s">
        <v>31</v>
      </c>
      <c r="N981" s="106">
        <v>3</v>
      </c>
      <c r="O981" s="107" t="s">
        <v>28</v>
      </c>
    </row>
    <row r="982" spans="1:15" ht="24.65" customHeight="1" x14ac:dyDescent="0.3">
      <c r="A982" s="53">
        <f t="shared" si="22"/>
        <v>45200</v>
      </c>
      <c r="B982" s="50">
        <v>45200</v>
      </c>
      <c r="C982" s="29" t="s">
        <v>122</v>
      </c>
      <c r="D982" s="41">
        <v>4082</v>
      </c>
      <c r="E982" s="42" t="s">
        <v>42</v>
      </c>
      <c r="F982" s="44" t="s">
        <v>359</v>
      </c>
      <c r="G982" s="31" t="s">
        <v>26</v>
      </c>
      <c r="H982" s="100" t="s">
        <v>379</v>
      </c>
      <c r="I982" s="116" t="s">
        <v>367</v>
      </c>
      <c r="J982" s="116" t="s">
        <v>368</v>
      </c>
      <c r="K982" s="106">
        <v>4082</v>
      </c>
      <c r="L982" s="104" t="str">
        <f>VLOOKUP($K982,sitelist!$A:$N,14,FALSE)</f>
        <v>Small</v>
      </c>
      <c r="M982" s="106" t="s">
        <v>414</v>
      </c>
      <c r="N982" s="106">
        <v>2</v>
      </c>
      <c r="O982" s="107" t="s">
        <v>28</v>
      </c>
    </row>
    <row r="983" spans="1:15" ht="24.65" customHeight="1" x14ac:dyDescent="0.3">
      <c r="A983" s="53">
        <f t="shared" si="22"/>
        <v>45200</v>
      </c>
      <c r="B983" s="50">
        <v>45200</v>
      </c>
      <c r="C983" s="29" t="s">
        <v>91</v>
      </c>
      <c r="D983" s="41">
        <v>4163</v>
      </c>
      <c r="E983" s="42" t="s">
        <v>44</v>
      </c>
      <c r="F983" s="44" t="s">
        <v>359</v>
      </c>
      <c r="G983" s="31" t="s">
        <v>26</v>
      </c>
      <c r="H983" s="100" t="s">
        <v>379</v>
      </c>
      <c r="I983" s="116" t="s">
        <v>367</v>
      </c>
      <c r="J983" s="116" t="s">
        <v>368</v>
      </c>
      <c r="K983" s="106">
        <v>4163</v>
      </c>
      <c r="L983" s="104" t="str">
        <f>VLOOKUP($K983,sitelist!$A:$N,14,FALSE)</f>
        <v>Small</v>
      </c>
      <c r="M983" s="106" t="s">
        <v>5</v>
      </c>
      <c r="N983" s="106">
        <v>11</v>
      </c>
      <c r="O983" s="107" t="s">
        <v>28</v>
      </c>
    </row>
    <row r="984" spans="1:15" ht="24.65" customHeight="1" x14ac:dyDescent="0.3">
      <c r="A984" s="53">
        <f t="shared" si="22"/>
        <v>45200</v>
      </c>
      <c r="B984" s="50">
        <v>45200</v>
      </c>
      <c r="C984" s="29" t="s">
        <v>125</v>
      </c>
      <c r="D984" s="41">
        <v>4270</v>
      </c>
      <c r="E984" s="41" t="s">
        <v>6</v>
      </c>
      <c r="F984" s="44" t="s">
        <v>359</v>
      </c>
      <c r="G984" s="31" t="s">
        <v>26</v>
      </c>
      <c r="H984" s="100" t="s">
        <v>379</v>
      </c>
      <c r="I984" s="116" t="s">
        <v>367</v>
      </c>
      <c r="J984" s="116" t="s">
        <v>368</v>
      </c>
      <c r="K984" s="106">
        <v>4270</v>
      </c>
      <c r="L984" s="104" t="str">
        <f>VLOOKUP($K984,sitelist!$A:$N,14,FALSE)</f>
        <v>Small</v>
      </c>
      <c r="M984" s="106" t="s">
        <v>6</v>
      </c>
      <c r="N984" s="106">
        <v>13</v>
      </c>
      <c r="O984" s="107" t="s">
        <v>28</v>
      </c>
    </row>
    <row r="985" spans="1:15" ht="24.65" customHeight="1" x14ac:dyDescent="0.3">
      <c r="A985" s="53">
        <f t="shared" si="22"/>
        <v>45200</v>
      </c>
      <c r="B985" s="50">
        <v>45200</v>
      </c>
      <c r="C985" s="29" t="s">
        <v>126</v>
      </c>
      <c r="D985" s="41">
        <v>4198</v>
      </c>
      <c r="E985" s="42" t="s">
        <v>44</v>
      </c>
      <c r="F985" s="44" t="s">
        <v>359</v>
      </c>
      <c r="G985" s="31" t="s">
        <v>26</v>
      </c>
      <c r="H985" s="100" t="s">
        <v>379</v>
      </c>
      <c r="I985" s="116" t="s">
        <v>367</v>
      </c>
      <c r="J985" s="116" t="s">
        <v>368</v>
      </c>
      <c r="K985" s="106">
        <v>4198</v>
      </c>
      <c r="L985" s="104" t="str">
        <f>VLOOKUP($K985,sitelist!$A:$N,14,FALSE)</f>
        <v>Small</v>
      </c>
      <c r="M985" s="106" t="s">
        <v>5</v>
      </c>
      <c r="N985" s="106">
        <v>11</v>
      </c>
      <c r="O985" s="107" t="s">
        <v>28</v>
      </c>
    </row>
    <row r="986" spans="1:15" ht="24.65" customHeight="1" x14ac:dyDescent="0.3">
      <c r="A986" s="53">
        <f t="shared" si="22"/>
        <v>45200</v>
      </c>
      <c r="B986" s="50">
        <v>45200</v>
      </c>
      <c r="C986" s="29" t="s">
        <v>98</v>
      </c>
      <c r="D986" s="41">
        <v>4206</v>
      </c>
      <c r="E986" s="41" t="s">
        <v>6</v>
      </c>
      <c r="F986" s="44" t="s">
        <v>359</v>
      </c>
      <c r="G986" s="31" t="s">
        <v>26</v>
      </c>
      <c r="H986" s="100" t="s">
        <v>379</v>
      </c>
      <c r="I986" s="116" t="s">
        <v>367</v>
      </c>
      <c r="J986" s="116" t="s">
        <v>368</v>
      </c>
      <c r="K986" s="106">
        <v>4206</v>
      </c>
      <c r="L986" s="104" t="str">
        <f>VLOOKUP($K986,sitelist!$A:$N,14,FALSE)</f>
        <v>Small</v>
      </c>
      <c r="M986" s="106" t="s">
        <v>6</v>
      </c>
      <c r="N986" s="106">
        <v>13</v>
      </c>
      <c r="O986" s="107" t="s">
        <v>28</v>
      </c>
    </row>
    <row r="987" spans="1:15" ht="24.65" customHeight="1" x14ac:dyDescent="0.3">
      <c r="A987" s="53">
        <f t="shared" si="22"/>
        <v>45200</v>
      </c>
      <c r="B987" s="50">
        <v>45200</v>
      </c>
      <c r="C987" s="29" t="s">
        <v>128</v>
      </c>
      <c r="D987" s="41">
        <v>5533</v>
      </c>
      <c r="E987" s="41" t="s">
        <v>6</v>
      </c>
      <c r="F987" s="44" t="s">
        <v>359</v>
      </c>
      <c r="G987" s="31" t="s">
        <v>26</v>
      </c>
      <c r="H987" s="100" t="s">
        <v>379</v>
      </c>
      <c r="I987" s="116" t="s">
        <v>367</v>
      </c>
      <c r="J987" s="116" t="s">
        <v>368</v>
      </c>
      <c r="K987" s="106">
        <v>5533</v>
      </c>
      <c r="L987" s="104" t="str">
        <f>VLOOKUP($K987,sitelist!$A:$N,14,FALSE)</f>
        <v>Small</v>
      </c>
      <c r="M987" s="106" t="s">
        <v>6</v>
      </c>
      <c r="N987" s="106">
        <v>13</v>
      </c>
      <c r="O987" s="107" t="s">
        <v>28</v>
      </c>
    </row>
    <row r="988" spans="1:15" ht="24.65" customHeight="1" x14ac:dyDescent="0.3">
      <c r="A988" s="53">
        <f t="shared" si="22"/>
        <v>45200</v>
      </c>
      <c r="B988" s="50">
        <v>45200</v>
      </c>
      <c r="C988" s="29" t="s">
        <v>130</v>
      </c>
      <c r="D988" s="41">
        <v>5538</v>
      </c>
      <c r="E988" s="41" t="s">
        <v>6</v>
      </c>
      <c r="F988" s="44" t="s">
        <v>359</v>
      </c>
      <c r="G988" s="31" t="s">
        <v>26</v>
      </c>
      <c r="H988" s="100" t="s">
        <v>379</v>
      </c>
      <c r="I988" s="116" t="s">
        <v>367</v>
      </c>
      <c r="J988" s="116" t="s">
        <v>368</v>
      </c>
      <c r="K988" s="106">
        <v>5538</v>
      </c>
      <c r="L988" s="104" t="str">
        <f>VLOOKUP($K988,sitelist!$A:$N,14,FALSE)</f>
        <v>Small</v>
      </c>
      <c r="M988" s="106" t="s">
        <v>6</v>
      </c>
      <c r="N988" s="106">
        <v>13</v>
      </c>
      <c r="O988" s="107" t="s">
        <v>28</v>
      </c>
    </row>
    <row r="989" spans="1:15" ht="24.65" customHeight="1" x14ac:dyDescent="0.3">
      <c r="A989" s="53">
        <f t="shared" si="22"/>
        <v>45200</v>
      </c>
      <c r="B989" s="50">
        <v>45200</v>
      </c>
      <c r="C989" s="29" t="s">
        <v>143</v>
      </c>
      <c r="D989" s="41">
        <v>4188</v>
      </c>
      <c r="E989" s="42" t="s">
        <v>44</v>
      </c>
      <c r="F989" s="44" t="s">
        <v>359</v>
      </c>
      <c r="G989" s="31" t="s">
        <v>26</v>
      </c>
      <c r="H989" s="100" t="s">
        <v>379</v>
      </c>
      <c r="I989" s="116" t="s">
        <v>367</v>
      </c>
      <c r="J989" s="116" t="s">
        <v>368</v>
      </c>
      <c r="K989" s="106">
        <v>4188</v>
      </c>
      <c r="L989" s="104" t="str">
        <f>VLOOKUP($K989,sitelist!$A:$N,14,FALSE)</f>
        <v>Small</v>
      </c>
      <c r="M989" s="106" t="s">
        <v>5</v>
      </c>
      <c r="N989" s="106">
        <v>11</v>
      </c>
      <c r="O989" s="107" t="s">
        <v>28</v>
      </c>
    </row>
    <row r="990" spans="1:15" ht="24.65" customHeight="1" x14ac:dyDescent="0.3">
      <c r="A990" s="53">
        <f t="shared" si="22"/>
        <v>45200</v>
      </c>
      <c r="B990" s="50">
        <v>45200</v>
      </c>
      <c r="C990" s="29" t="s">
        <v>413</v>
      </c>
      <c r="D990" s="41">
        <v>4242</v>
      </c>
      <c r="E990" s="42" t="s">
        <v>67</v>
      </c>
      <c r="F990" s="44" t="s">
        <v>359</v>
      </c>
      <c r="G990" s="31" t="s">
        <v>26</v>
      </c>
      <c r="H990" s="100" t="s">
        <v>379</v>
      </c>
      <c r="I990" s="116" t="s">
        <v>367</v>
      </c>
      <c r="J990" s="116" t="s">
        <v>368</v>
      </c>
      <c r="K990" s="106">
        <v>4242</v>
      </c>
      <c r="L990" s="104" t="str">
        <f>VLOOKUP($K990,sitelist!$A:$N,14,FALSE)</f>
        <v>Small</v>
      </c>
      <c r="M990" s="106" t="s">
        <v>68</v>
      </c>
      <c r="N990" s="106">
        <v>7</v>
      </c>
      <c r="O990" s="107" t="s">
        <v>28</v>
      </c>
    </row>
    <row r="991" spans="1:15" ht="24.65" customHeight="1" x14ac:dyDescent="0.3">
      <c r="A991" s="53">
        <f t="shared" si="22"/>
        <v>45200</v>
      </c>
      <c r="B991" s="50">
        <v>45200</v>
      </c>
      <c r="C991" s="29" t="s">
        <v>154</v>
      </c>
      <c r="D991" s="41">
        <v>4181</v>
      </c>
      <c r="E991" s="42" t="s">
        <v>44</v>
      </c>
      <c r="F991" s="44" t="s">
        <v>359</v>
      </c>
      <c r="G991" s="31" t="s">
        <v>26</v>
      </c>
      <c r="H991" s="100" t="s">
        <v>379</v>
      </c>
      <c r="I991" s="116" t="s">
        <v>367</v>
      </c>
      <c r="J991" s="116" t="s">
        <v>368</v>
      </c>
      <c r="K991" s="106">
        <v>4181</v>
      </c>
      <c r="L991" s="104" t="str">
        <f>VLOOKUP($K991,sitelist!$A:$N,14,FALSE)</f>
        <v>Small</v>
      </c>
      <c r="M991" s="106" t="s">
        <v>5</v>
      </c>
      <c r="N991" s="106">
        <v>11</v>
      </c>
      <c r="O991" s="107" t="s">
        <v>28</v>
      </c>
    </row>
    <row r="992" spans="1:15" ht="24.65" customHeight="1" x14ac:dyDescent="0.3">
      <c r="A992" s="53">
        <f t="shared" si="22"/>
        <v>45200</v>
      </c>
      <c r="B992" s="50">
        <v>45200</v>
      </c>
      <c r="C992" s="29" t="s">
        <v>157</v>
      </c>
      <c r="D992" s="41">
        <v>4053</v>
      </c>
      <c r="E992" s="41" t="s">
        <v>6</v>
      </c>
      <c r="F992" s="44" t="s">
        <v>359</v>
      </c>
      <c r="G992" s="31" t="s">
        <v>26</v>
      </c>
      <c r="H992" s="100" t="s">
        <v>379</v>
      </c>
      <c r="I992" s="116" t="s">
        <v>367</v>
      </c>
      <c r="J992" s="116" t="s">
        <v>368</v>
      </c>
      <c r="K992" s="106">
        <v>4053</v>
      </c>
      <c r="L992" s="104" t="str">
        <f>VLOOKUP($K992,sitelist!$A:$N,14,FALSE)</f>
        <v>Small</v>
      </c>
      <c r="M992" s="106" t="s">
        <v>6</v>
      </c>
      <c r="N992" s="106">
        <v>13</v>
      </c>
      <c r="O992" s="107" t="s">
        <v>28</v>
      </c>
    </row>
    <row r="993" spans="1:15" ht="24.65" customHeight="1" x14ac:dyDescent="0.3">
      <c r="A993" s="53">
        <f t="shared" si="22"/>
        <v>45200</v>
      </c>
      <c r="B993" s="50">
        <v>45200</v>
      </c>
      <c r="C993" s="29" t="s">
        <v>158</v>
      </c>
      <c r="D993" s="41">
        <v>4127</v>
      </c>
      <c r="E993" s="42" t="s">
        <v>42</v>
      </c>
      <c r="F993" s="44" t="s">
        <v>359</v>
      </c>
      <c r="G993" s="31" t="s">
        <v>26</v>
      </c>
      <c r="H993" s="100" t="s">
        <v>379</v>
      </c>
      <c r="I993" s="116" t="s">
        <v>367</v>
      </c>
      <c r="J993" s="116" t="s">
        <v>368</v>
      </c>
      <c r="K993" s="106">
        <v>4127</v>
      </c>
      <c r="L993" s="104" t="str">
        <f>VLOOKUP($K993,sitelist!$A:$N,14,FALSE)</f>
        <v>Small</v>
      </c>
      <c r="M993" s="106" t="s">
        <v>414</v>
      </c>
      <c r="N993" s="106">
        <v>2</v>
      </c>
      <c r="O993" s="107" t="s">
        <v>28</v>
      </c>
    </row>
    <row r="994" spans="1:15" ht="24.65" customHeight="1" x14ac:dyDescent="0.3">
      <c r="A994" s="53">
        <f t="shared" si="22"/>
        <v>45200</v>
      </c>
      <c r="B994" s="50">
        <v>45200</v>
      </c>
      <c r="C994" s="29" t="s">
        <v>163</v>
      </c>
      <c r="D994" s="41">
        <v>4257</v>
      </c>
      <c r="E994" s="42" t="s">
        <v>30</v>
      </c>
      <c r="F994" s="44" t="s">
        <v>359</v>
      </c>
      <c r="G994" s="31" t="s">
        <v>26</v>
      </c>
      <c r="H994" s="100" t="s">
        <v>379</v>
      </c>
      <c r="I994" s="116" t="s">
        <v>367</v>
      </c>
      <c r="J994" s="116" t="s">
        <v>368</v>
      </c>
      <c r="K994" s="106">
        <v>4257</v>
      </c>
      <c r="L994" s="104" t="str">
        <f>VLOOKUP($K994,sitelist!$A:$N,14,FALSE)</f>
        <v>Small</v>
      </c>
      <c r="M994" s="106" t="s">
        <v>412</v>
      </c>
      <c r="N994" s="106">
        <v>14</v>
      </c>
      <c r="O994" s="107" t="s">
        <v>28</v>
      </c>
    </row>
    <row r="995" spans="1:15" ht="24.65" customHeight="1" x14ac:dyDescent="0.3">
      <c r="A995" s="53">
        <f t="shared" si="22"/>
        <v>45200</v>
      </c>
      <c r="B995" s="50">
        <v>45200</v>
      </c>
      <c r="C995" s="29" t="s">
        <v>173</v>
      </c>
      <c r="D995" s="41">
        <v>4367</v>
      </c>
      <c r="E995" s="42" t="s">
        <v>44</v>
      </c>
      <c r="F995" s="44" t="s">
        <v>359</v>
      </c>
      <c r="G995" s="31" t="s">
        <v>26</v>
      </c>
      <c r="H995" s="100" t="s">
        <v>379</v>
      </c>
      <c r="I995" s="116" t="s">
        <v>367</v>
      </c>
      <c r="J995" s="116" t="s">
        <v>368</v>
      </c>
      <c r="K995" s="106">
        <v>4367</v>
      </c>
      <c r="L995" s="104" t="str">
        <f>VLOOKUP($K995,sitelist!$A:$N,14,FALSE)</f>
        <v>Small</v>
      </c>
      <c r="M995" s="106" t="s">
        <v>32</v>
      </c>
      <c r="N995" s="106">
        <v>9</v>
      </c>
      <c r="O995" s="107" t="s">
        <v>28</v>
      </c>
    </row>
    <row r="996" spans="1:15" ht="24.65" customHeight="1" x14ac:dyDescent="0.3">
      <c r="A996" s="53">
        <f t="shared" si="22"/>
        <v>45200</v>
      </c>
      <c r="B996" s="50">
        <v>45200</v>
      </c>
      <c r="C996" s="29" t="s">
        <v>209</v>
      </c>
      <c r="D996" s="41">
        <v>4194</v>
      </c>
      <c r="E996" s="42" t="s">
        <v>44</v>
      </c>
      <c r="F996" s="44" t="s">
        <v>359</v>
      </c>
      <c r="G996" s="31" t="s">
        <v>26</v>
      </c>
      <c r="H996" s="100" t="s">
        <v>379</v>
      </c>
      <c r="I996" s="116" t="s">
        <v>367</v>
      </c>
      <c r="J996" s="116" t="s">
        <v>368</v>
      </c>
      <c r="K996" s="106">
        <v>4194</v>
      </c>
      <c r="L996" s="104" t="str">
        <f>VLOOKUP($K996,sitelist!$A:$N,14,FALSE)</f>
        <v>Small</v>
      </c>
      <c r="M996" s="106" t="s">
        <v>5</v>
      </c>
      <c r="N996" s="106">
        <v>11</v>
      </c>
      <c r="O996" s="107" t="s">
        <v>28</v>
      </c>
    </row>
    <row r="997" spans="1:15" ht="24.65" customHeight="1" x14ac:dyDescent="0.3">
      <c r="A997" s="53">
        <f t="shared" si="22"/>
        <v>45200</v>
      </c>
      <c r="B997" s="50">
        <v>45200</v>
      </c>
      <c r="C997" s="29" t="s">
        <v>99</v>
      </c>
      <c r="D997" s="41">
        <v>4250</v>
      </c>
      <c r="E997" s="41" t="s">
        <v>6</v>
      </c>
      <c r="F997" s="44" t="s">
        <v>359</v>
      </c>
      <c r="G997" s="31" t="s">
        <v>26</v>
      </c>
      <c r="H997" s="100" t="s">
        <v>379</v>
      </c>
      <c r="I997" s="116" t="s">
        <v>367</v>
      </c>
      <c r="J997" s="116" t="s">
        <v>368</v>
      </c>
      <c r="K997" s="106">
        <v>4250</v>
      </c>
      <c r="L997" s="104" t="str">
        <f>VLOOKUP($K997,sitelist!$A:$N,14,FALSE)</f>
        <v>Small</v>
      </c>
      <c r="M997" s="106" t="s">
        <v>6</v>
      </c>
      <c r="N997" s="106">
        <v>13</v>
      </c>
      <c r="O997" s="107" t="s">
        <v>28</v>
      </c>
    </row>
    <row r="998" spans="1:15" ht="24.65" customHeight="1" x14ac:dyDescent="0.3">
      <c r="A998" s="53">
        <f t="shared" si="22"/>
        <v>45200</v>
      </c>
      <c r="B998" s="50">
        <v>45200</v>
      </c>
      <c r="C998" s="29" t="s">
        <v>94</v>
      </c>
      <c r="D998" s="41">
        <v>4185</v>
      </c>
      <c r="E998" s="41" t="s">
        <v>6</v>
      </c>
      <c r="F998" s="44" t="s">
        <v>359</v>
      </c>
      <c r="G998" s="31" t="s">
        <v>26</v>
      </c>
      <c r="H998" s="100" t="s">
        <v>379</v>
      </c>
      <c r="I998" s="116" t="s">
        <v>367</v>
      </c>
      <c r="J998" s="116" t="s">
        <v>368</v>
      </c>
      <c r="K998" s="106">
        <v>4185</v>
      </c>
      <c r="L998" s="104" t="str">
        <f>VLOOKUP($K998,sitelist!$A:$N,14,FALSE)</f>
        <v>Small</v>
      </c>
      <c r="M998" s="106" t="s">
        <v>6</v>
      </c>
      <c r="N998" s="106">
        <v>13</v>
      </c>
      <c r="O998" s="107" t="s">
        <v>28</v>
      </c>
    </row>
    <row r="999" spans="1:15" ht="24.65" customHeight="1" x14ac:dyDescent="0.3">
      <c r="A999" s="53">
        <f t="shared" si="22"/>
        <v>45200</v>
      </c>
      <c r="B999" s="50">
        <v>45200</v>
      </c>
      <c r="C999" s="29" t="s">
        <v>74</v>
      </c>
      <c r="D999" s="41">
        <v>4115</v>
      </c>
      <c r="E999" s="42" t="s">
        <v>42</v>
      </c>
      <c r="F999" s="44" t="s">
        <v>359</v>
      </c>
      <c r="G999" s="31" t="s">
        <v>26</v>
      </c>
      <c r="H999" s="100" t="s">
        <v>379</v>
      </c>
      <c r="I999" s="116" t="s">
        <v>367</v>
      </c>
      <c r="J999" s="116" t="s">
        <v>368</v>
      </c>
      <c r="K999" s="106">
        <v>4115</v>
      </c>
      <c r="L999" s="104" t="str">
        <f>VLOOKUP($K999,sitelist!$A:$N,14,FALSE)</f>
        <v>Small</v>
      </c>
      <c r="M999" s="106" t="s">
        <v>3</v>
      </c>
      <c r="N999" s="106">
        <v>2</v>
      </c>
      <c r="O999" s="107" t="s">
        <v>28</v>
      </c>
    </row>
    <row r="1000" spans="1:15" ht="24.65" customHeight="1" x14ac:dyDescent="0.3">
      <c r="A1000" s="53">
        <f t="shared" si="22"/>
        <v>45200</v>
      </c>
      <c r="B1000" s="50">
        <v>45200</v>
      </c>
      <c r="C1000" s="29" t="s">
        <v>229</v>
      </c>
      <c r="D1000" s="41">
        <v>4201</v>
      </c>
      <c r="E1000" s="41" t="s">
        <v>6</v>
      </c>
      <c r="F1000" s="44" t="s">
        <v>359</v>
      </c>
      <c r="G1000" s="31" t="s">
        <v>26</v>
      </c>
      <c r="H1000" s="100" t="s">
        <v>379</v>
      </c>
      <c r="I1000" s="116" t="s">
        <v>367</v>
      </c>
      <c r="J1000" s="116" t="s">
        <v>368</v>
      </c>
      <c r="K1000" s="106">
        <v>4201</v>
      </c>
      <c r="L1000" s="104" t="str">
        <f>VLOOKUP($K1000,sitelist!$A:$N,14,FALSE)</f>
        <v>Small</v>
      </c>
      <c r="M1000" s="106" t="s">
        <v>6</v>
      </c>
      <c r="N1000" s="106">
        <v>13</v>
      </c>
      <c r="O1000" s="107" t="s">
        <v>28</v>
      </c>
    </row>
    <row r="1001" spans="1:15" ht="24.65" customHeight="1" x14ac:dyDescent="0.3">
      <c r="A1001" s="53">
        <f t="shared" si="22"/>
        <v>45200</v>
      </c>
      <c r="B1001" s="50">
        <v>45200</v>
      </c>
      <c r="C1001" s="29" t="s">
        <v>231</v>
      </c>
      <c r="D1001" s="41">
        <v>4202</v>
      </c>
      <c r="E1001" s="41" t="s">
        <v>6</v>
      </c>
      <c r="F1001" s="44" t="s">
        <v>359</v>
      </c>
      <c r="G1001" s="31" t="s">
        <v>26</v>
      </c>
      <c r="H1001" s="100" t="s">
        <v>379</v>
      </c>
      <c r="I1001" s="116" t="s">
        <v>367</v>
      </c>
      <c r="J1001" s="116" t="s">
        <v>368</v>
      </c>
      <c r="K1001" s="106">
        <v>4202</v>
      </c>
      <c r="L1001" s="104" t="str">
        <f>VLOOKUP($K1001,sitelist!$A:$N,14,FALSE)</f>
        <v>Small</v>
      </c>
      <c r="M1001" s="106" t="s">
        <v>6</v>
      </c>
      <c r="N1001" s="106">
        <v>13</v>
      </c>
      <c r="O1001" s="107" t="s">
        <v>28</v>
      </c>
    </row>
    <row r="1002" spans="1:15" ht="24.65" customHeight="1" x14ac:dyDescent="0.3">
      <c r="A1002" s="53">
        <f t="shared" si="22"/>
        <v>45200</v>
      </c>
      <c r="B1002" s="50">
        <v>45200</v>
      </c>
      <c r="C1002" s="29" t="s">
        <v>232</v>
      </c>
      <c r="D1002" s="41">
        <v>4187</v>
      </c>
      <c r="E1002" s="41" t="s">
        <v>6</v>
      </c>
      <c r="F1002" s="44" t="s">
        <v>359</v>
      </c>
      <c r="G1002" s="31" t="s">
        <v>26</v>
      </c>
      <c r="H1002" s="100" t="s">
        <v>379</v>
      </c>
      <c r="I1002" s="116" t="s">
        <v>367</v>
      </c>
      <c r="J1002" s="116" t="s">
        <v>368</v>
      </c>
      <c r="K1002" s="106">
        <v>4187</v>
      </c>
      <c r="L1002" s="104" t="str">
        <f>VLOOKUP($K1002,sitelist!$A:$N,14,FALSE)</f>
        <v>Small</v>
      </c>
      <c r="M1002" s="106" t="s">
        <v>6</v>
      </c>
      <c r="N1002" s="106">
        <v>13</v>
      </c>
      <c r="O1002" s="107" t="s">
        <v>28</v>
      </c>
    </row>
    <row r="1003" spans="1:15" ht="24.65" customHeight="1" x14ac:dyDescent="0.3">
      <c r="A1003" s="53">
        <f t="shared" si="22"/>
        <v>45200</v>
      </c>
      <c r="B1003" s="50">
        <v>45200</v>
      </c>
      <c r="C1003" s="29" t="s">
        <v>238</v>
      </c>
      <c r="D1003" s="41">
        <v>4182</v>
      </c>
      <c r="E1003" s="42" t="s">
        <v>30</v>
      </c>
      <c r="F1003" s="44" t="s">
        <v>359</v>
      </c>
      <c r="G1003" s="31" t="s">
        <v>26</v>
      </c>
      <c r="H1003" s="100" t="s">
        <v>379</v>
      </c>
      <c r="I1003" s="116" t="s">
        <v>367</v>
      </c>
      <c r="J1003" s="116" t="s">
        <v>368</v>
      </c>
      <c r="K1003" s="106">
        <v>4182</v>
      </c>
      <c r="L1003" s="104" t="str">
        <f>VLOOKUP($K1003,sitelist!$A:$N,14,FALSE)</f>
        <v>Small</v>
      </c>
      <c r="M1003" s="106" t="s">
        <v>412</v>
      </c>
      <c r="N1003" s="106">
        <v>14</v>
      </c>
      <c r="O1003" s="107" t="s">
        <v>28</v>
      </c>
    </row>
    <row r="1004" spans="1:15" ht="24.65" customHeight="1" x14ac:dyDescent="0.3">
      <c r="A1004" s="53">
        <f t="shared" si="22"/>
        <v>45200</v>
      </c>
      <c r="B1004" s="50">
        <v>45200</v>
      </c>
      <c r="C1004" s="29" t="s">
        <v>102</v>
      </c>
      <c r="D1004" s="41">
        <v>4823</v>
      </c>
      <c r="E1004" s="42" t="s">
        <v>30</v>
      </c>
      <c r="F1004" s="44" t="s">
        <v>359</v>
      </c>
      <c r="G1004" s="31" t="s">
        <v>26</v>
      </c>
      <c r="H1004" s="100" t="s">
        <v>379</v>
      </c>
      <c r="I1004" s="116" t="s">
        <v>367</v>
      </c>
      <c r="J1004" s="116" t="s">
        <v>368</v>
      </c>
      <c r="K1004" s="106">
        <v>4823</v>
      </c>
      <c r="L1004" s="104" t="str">
        <f>VLOOKUP($K1004,sitelist!$A:$N,14,FALSE)</f>
        <v>Small</v>
      </c>
      <c r="M1004" s="106" t="s">
        <v>412</v>
      </c>
      <c r="N1004" s="106">
        <v>14</v>
      </c>
      <c r="O1004" s="107" t="s">
        <v>28</v>
      </c>
    </row>
    <row r="1005" spans="1:15" ht="24.65" customHeight="1" x14ac:dyDescent="0.3">
      <c r="A1005" s="53">
        <f t="shared" si="22"/>
        <v>45200</v>
      </c>
      <c r="B1005" s="50">
        <v>45200</v>
      </c>
      <c r="C1005" s="29" t="s">
        <v>242</v>
      </c>
      <c r="D1005" s="41">
        <v>4820</v>
      </c>
      <c r="E1005" s="42" t="s">
        <v>30</v>
      </c>
      <c r="F1005" s="44" t="s">
        <v>359</v>
      </c>
      <c r="G1005" s="31" t="s">
        <v>26</v>
      </c>
      <c r="H1005" s="100" t="s">
        <v>379</v>
      </c>
      <c r="I1005" s="116" t="s">
        <v>367</v>
      </c>
      <c r="J1005" s="116" t="s">
        <v>368</v>
      </c>
      <c r="K1005" s="106">
        <v>4820</v>
      </c>
      <c r="L1005" s="104" t="str">
        <f>VLOOKUP($K1005,sitelist!$A:$N,14,FALSE)</f>
        <v>Small</v>
      </c>
      <c r="M1005" s="106" t="s">
        <v>412</v>
      </c>
      <c r="N1005" s="106">
        <v>14</v>
      </c>
      <c r="O1005" s="107" t="s">
        <v>28</v>
      </c>
    </row>
    <row r="1006" spans="1:15" ht="24.65" customHeight="1" x14ac:dyDescent="0.3">
      <c r="A1006" s="53">
        <f t="shared" si="22"/>
        <v>45200</v>
      </c>
      <c r="B1006" s="50">
        <v>45200</v>
      </c>
      <c r="C1006" s="29" t="s">
        <v>243</v>
      </c>
      <c r="D1006" s="41">
        <v>3920</v>
      </c>
      <c r="E1006" s="41" t="s">
        <v>6</v>
      </c>
      <c r="F1006" s="44" t="s">
        <v>359</v>
      </c>
      <c r="G1006" s="31" t="s">
        <v>26</v>
      </c>
      <c r="H1006" s="100" t="s">
        <v>379</v>
      </c>
      <c r="I1006" s="116" t="s">
        <v>367</v>
      </c>
      <c r="J1006" s="116" t="s">
        <v>368</v>
      </c>
      <c r="K1006" s="106">
        <v>3920</v>
      </c>
      <c r="L1006" s="104" t="str">
        <f>VLOOKUP($K1006,sitelist!$A:$N,14,FALSE)</f>
        <v>Small</v>
      </c>
      <c r="M1006" s="106" t="s">
        <v>6</v>
      </c>
      <c r="N1006" s="106">
        <v>13</v>
      </c>
      <c r="O1006" s="107" t="s">
        <v>28</v>
      </c>
    </row>
    <row r="1007" spans="1:15" ht="24.65" customHeight="1" x14ac:dyDescent="0.3">
      <c r="A1007" s="53">
        <f t="shared" si="22"/>
        <v>45200</v>
      </c>
      <c r="B1007" s="50">
        <v>45200</v>
      </c>
      <c r="C1007" s="29" t="s">
        <v>245</v>
      </c>
      <c r="D1007" s="41">
        <v>4768</v>
      </c>
      <c r="E1007" s="41" t="s">
        <v>6</v>
      </c>
      <c r="F1007" s="44" t="s">
        <v>359</v>
      </c>
      <c r="G1007" s="31" t="s">
        <v>26</v>
      </c>
      <c r="H1007" s="100" t="s">
        <v>379</v>
      </c>
      <c r="I1007" s="116" t="s">
        <v>367</v>
      </c>
      <c r="J1007" s="116" t="s">
        <v>368</v>
      </c>
      <c r="K1007" s="106">
        <v>4768</v>
      </c>
      <c r="L1007" s="104" t="str">
        <f>VLOOKUP($K1007,sitelist!$A:$N,14,FALSE)</f>
        <v>Small</v>
      </c>
      <c r="M1007" s="106" t="s">
        <v>6</v>
      </c>
      <c r="N1007" s="106">
        <v>13</v>
      </c>
      <c r="O1007" s="107" t="s">
        <v>28</v>
      </c>
    </row>
    <row r="1008" spans="1:15" ht="24.65" customHeight="1" x14ac:dyDescent="0.3">
      <c r="A1008" s="53">
        <f t="shared" si="22"/>
        <v>45200</v>
      </c>
      <c r="B1008" s="50">
        <v>45200</v>
      </c>
      <c r="C1008" s="29" t="s">
        <v>246</v>
      </c>
      <c r="D1008" s="41">
        <v>4769</v>
      </c>
      <c r="E1008" s="41" t="s">
        <v>6</v>
      </c>
      <c r="F1008" s="44" t="s">
        <v>359</v>
      </c>
      <c r="G1008" s="31" t="s">
        <v>26</v>
      </c>
      <c r="H1008" s="100" t="s">
        <v>379</v>
      </c>
      <c r="I1008" s="116" t="s">
        <v>367</v>
      </c>
      <c r="J1008" s="116" t="s">
        <v>368</v>
      </c>
      <c r="K1008" s="106">
        <v>4769</v>
      </c>
      <c r="L1008" s="104" t="str">
        <f>VLOOKUP($K1008,sitelist!$A:$N,14,FALSE)</f>
        <v>Small</v>
      </c>
      <c r="M1008" s="106" t="s">
        <v>6</v>
      </c>
      <c r="N1008" s="106">
        <v>13</v>
      </c>
      <c r="O1008" s="107" t="s">
        <v>28</v>
      </c>
    </row>
    <row r="1009" spans="1:15" ht="24.65" customHeight="1" x14ac:dyDescent="0.3">
      <c r="A1009" s="53">
        <f t="shared" si="22"/>
        <v>45200</v>
      </c>
      <c r="B1009" s="50">
        <v>45200</v>
      </c>
      <c r="C1009" s="29" t="s">
        <v>275</v>
      </c>
      <c r="D1009" s="41">
        <v>4196</v>
      </c>
      <c r="E1009" s="42" t="s">
        <v>30</v>
      </c>
      <c r="F1009" s="44" t="s">
        <v>359</v>
      </c>
      <c r="G1009" s="31" t="s">
        <v>26</v>
      </c>
      <c r="H1009" s="100" t="s">
        <v>379</v>
      </c>
      <c r="I1009" s="116" t="s">
        <v>367</v>
      </c>
      <c r="J1009" s="116" t="s">
        <v>368</v>
      </c>
      <c r="K1009" s="106">
        <v>4196</v>
      </c>
      <c r="L1009" s="104" t="str">
        <f>VLOOKUP($K1009,sitelist!$A:$N,14,FALSE)</f>
        <v>Small</v>
      </c>
      <c r="M1009" s="106" t="s">
        <v>412</v>
      </c>
      <c r="N1009" s="106">
        <v>14</v>
      </c>
      <c r="O1009" s="107" t="s">
        <v>28</v>
      </c>
    </row>
    <row r="1010" spans="1:15" ht="24.65" customHeight="1" x14ac:dyDescent="0.3">
      <c r="A1010" s="53">
        <f t="shared" si="22"/>
        <v>45200</v>
      </c>
      <c r="B1010" s="50">
        <v>45200</v>
      </c>
      <c r="C1010" s="29" t="s">
        <v>280</v>
      </c>
      <c r="D1010" s="41">
        <v>4124</v>
      </c>
      <c r="E1010" s="42" t="s">
        <v>30</v>
      </c>
      <c r="F1010" s="44" t="s">
        <v>359</v>
      </c>
      <c r="G1010" s="31" t="s">
        <v>26</v>
      </c>
      <c r="H1010" s="100" t="s">
        <v>379</v>
      </c>
      <c r="I1010" s="116" t="s">
        <v>367</v>
      </c>
      <c r="J1010" s="116" t="s">
        <v>368</v>
      </c>
      <c r="K1010" s="106">
        <v>4124</v>
      </c>
      <c r="L1010" s="104" t="str">
        <f>VLOOKUP($K1010,sitelist!$A:$N,14,FALSE)</f>
        <v>Small</v>
      </c>
      <c r="M1010" s="106" t="s">
        <v>412</v>
      </c>
      <c r="N1010" s="106">
        <v>14</v>
      </c>
      <c r="O1010" s="107" t="s">
        <v>28</v>
      </c>
    </row>
    <row r="1011" spans="1:15" ht="24.65" customHeight="1" x14ac:dyDescent="0.3">
      <c r="A1011" s="53">
        <f t="shared" si="22"/>
        <v>45200</v>
      </c>
      <c r="B1011" s="50">
        <v>45200</v>
      </c>
      <c r="C1011" s="29" t="s">
        <v>87</v>
      </c>
      <c r="D1011" s="41">
        <v>4126</v>
      </c>
      <c r="E1011" s="42" t="s">
        <v>30</v>
      </c>
      <c r="F1011" s="44" t="s">
        <v>359</v>
      </c>
      <c r="G1011" s="31" t="s">
        <v>26</v>
      </c>
      <c r="H1011" s="100" t="s">
        <v>379</v>
      </c>
      <c r="I1011" s="116" t="s">
        <v>367</v>
      </c>
      <c r="J1011" s="116" t="s">
        <v>368</v>
      </c>
      <c r="K1011" s="106">
        <v>4126</v>
      </c>
      <c r="L1011" s="104" t="str">
        <f>VLOOKUP($K1011,sitelist!$A:$N,14,FALSE)</f>
        <v>Small</v>
      </c>
      <c r="M1011" s="106" t="s">
        <v>412</v>
      </c>
      <c r="N1011" s="106">
        <v>14</v>
      </c>
      <c r="O1011" s="107" t="s">
        <v>28</v>
      </c>
    </row>
    <row r="1012" spans="1:15" ht="24.65" customHeight="1" x14ac:dyDescent="0.3">
      <c r="A1012" s="53">
        <f t="shared" si="22"/>
        <v>45200</v>
      </c>
      <c r="B1012" s="50">
        <v>45200</v>
      </c>
      <c r="C1012" s="29" t="s">
        <v>285</v>
      </c>
      <c r="D1012" s="41">
        <v>4166</v>
      </c>
      <c r="E1012" s="42" t="s">
        <v>30</v>
      </c>
      <c r="F1012" s="44" t="s">
        <v>359</v>
      </c>
      <c r="G1012" s="31" t="s">
        <v>26</v>
      </c>
      <c r="H1012" s="100" t="s">
        <v>379</v>
      </c>
      <c r="I1012" s="116" t="s">
        <v>367</v>
      </c>
      <c r="J1012" s="116" t="s">
        <v>368</v>
      </c>
      <c r="K1012" s="106">
        <v>4166</v>
      </c>
      <c r="L1012" s="104" t="str">
        <f>VLOOKUP($K1012,sitelist!$A:$N,14,FALSE)</f>
        <v>Small</v>
      </c>
      <c r="M1012" s="106" t="s">
        <v>412</v>
      </c>
      <c r="N1012" s="106">
        <v>14</v>
      </c>
      <c r="O1012" s="107" t="s">
        <v>28</v>
      </c>
    </row>
    <row r="1013" spans="1:15" ht="24.65" customHeight="1" x14ac:dyDescent="0.3">
      <c r="A1013" s="53">
        <f t="shared" si="22"/>
        <v>45200</v>
      </c>
      <c r="B1013" s="50">
        <v>45200</v>
      </c>
      <c r="C1013" s="29" t="s">
        <v>97</v>
      </c>
      <c r="D1013" s="41">
        <v>4203</v>
      </c>
      <c r="E1013" s="41" t="s">
        <v>6</v>
      </c>
      <c r="F1013" s="44" t="s">
        <v>359</v>
      </c>
      <c r="G1013" s="31" t="s">
        <v>26</v>
      </c>
      <c r="H1013" s="100" t="s">
        <v>379</v>
      </c>
      <c r="I1013" s="116" t="s">
        <v>367</v>
      </c>
      <c r="J1013" s="116" t="s">
        <v>368</v>
      </c>
      <c r="K1013" s="106">
        <v>4203</v>
      </c>
      <c r="L1013" s="104" t="str">
        <f>VLOOKUP($K1013,sitelist!$A:$N,14,FALSE)</f>
        <v>Small</v>
      </c>
      <c r="M1013" s="106" t="s">
        <v>6</v>
      </c>
      <c r="N1013" s="106">
        <v>13</v>
      </c>
      <c r="O1013" s="107" t="s">
        <v>28</v>
      </c>
    </row>
    <row r="1014" spans="1:15" ht="24.65" customHeight="1" x14ac:dyDescent="0.3">
      <c r="A1014" s="53">
        <f t="shared" si="22"/>
        <v>45200</v>
      </c>
      <c r="B1014" s="50">
        <v>45200</v>
      </c>
      <c r="C1014" s="29" t="s">
        <v>296</v>
      </c>
      <c r="D1014" s="41">
        <v>4137</v>
      </c>
      <c r="E1014" s="42" t="s">
        <v>30</v>
      </c>
      <c r="F1014" s="44" t="s">
        <v>359</v>
      </c>
      <c r="G1014" s="31" t="s">
        <v>26</v>
      </c>
      <c r="H1014" s="100" t="s">
        <v>379</v>
      </c>
      <c r="I1014" s="116" t="s">
        <v>367</v>
      </c>
      <c r="J1014" s="116" t="s">
        <v>368</v>
      </c>
      <c r="K1014" s="106">
        <v>4137</v>
      </c>
      <c r="L1014" s="104" t="str">
        <f>VLOOKUP($K1014,sitelist!$A:$N,14,FALSE)</f>
        <v>Small</v>
      </c>
      <c r="M1014" s="106" t="s">
        <v>412</v>
      </c>
      <c r="N1014" s="106">
        <v>14</v>
      </c>
      <c r="O1014" s="107" t="s">
        <v>28</v>
      </c>
    </row>
    <row r="1015" spans="1:15" ht="24.65" customHeight="1" x14ac:dyDescent="0.3">
      <c r="A1015" s="53">
        <f t="shared" si="22"/>
        <v>45200</v>
      </c>
      <c r="B1015" s="50">
        <v>45200</v>
      </c>
      <c r="C1015" s="29" t="s">
        <v>96</v>
      </c>
      <c r="D1015" s="41">
        <v>4195</v>
      </c>
      <c r="E1015" s="41" t="s">
        <v>6</v>
      </c>
      <c r="F1015" s="44" t="s">
        <v>359</v>
      </c>
      <c r="G1015" s="31" t="s">
        <v>26</v>
      </c>
      <c r="H1015" s="100" t="s">
        <v>379</v>
      </c>
      <c r="I1015" s="116" t="s">
        <v>367</v>
      </c>
      <c r="J1015" s="116" t="s">
        <v>368</v>
      </c>
      <c r="K1015" s="106">
        <v>4195</v>
      </c>
      <c r="L1015" s="104" t="str">
        <f>VLOOKUP($K1015,sitelist!$A:$N,14,FALSE)</f>
        <v>Small</v>
      </c>
      <c r="M1015" s="106" t="s">
        <v>6</v>
      </c>
      <c r="N1015" s="106">
        <v>13</v>
      </c>
      <c r="O1015" s="107" t="s">
        <v>28</v>
      </c>
    </row>
    <row r="1016" spans="1:15" ht="24.65" customHeight="1" x14ac:dyDescent="0.3">
      <c r="A1016" s="53">
        <f t="shared" si="22"/>
        <v>45200</v>
      </c>
      <c r="B1016" s="50">
        <v>45200</v>
      </c>
      <c r="C1016" s="29" t="s">
        <v>301</v>
      </c>
      <c r="D1016" s="41">
        <v>4078</v>
      </c>
      <c r="E1016" s="42" t="s">
        <v>42</v>
      </c>
      <c r="F1016" s="44" t="s">
        <v>359</v>
      </c>
      <c r="G1016" s="31" t="s">
        <v>26</v>
      </c>
      <c r="H1016" s="100" t="s">
        <v>379</v>
      </c>
      <c r="I1016" s="116" t="s">
        <v>367</v>
      </c>
      <c r="J1016" s="116" t="s">
        <v>368</v>
      </c>
      <c r="K1016" s="106">
        <v>4078</v>
      </c>
      <c r="L1016" s="104" t="str">
        <f>VLOOKUP($K1016,sitelist!$A:$N,14,FALSE)</f>
        <v>Small</v>
      </c>
      <c r="M1016" s="106" t="s">
        <v>3</v>
      </c>
      <c r="N1016" s="106">
        <v>2</v>
      </c>
      <c r="O1016" s="107" t="s">
        <v>28</v>
      </c>
    </row>
    <row r="1017" spans="1:15" ht="24.65" customHeight="1" x14ac:dyDescent="0.3">
      <c r="A1017" s="53">
        <f t="shared" si="22"/>
        <v>45200</v>
      </c>
      <c r="B1017" s="50">
        <v>45200</v>
      </c>
      <c r="C1017" s="29" t="s">
        <v>303</v>
      </c>
      <c r="D1017" s="41">
        <v>4175</v>
      </c>
      <c r="E1017" s="42" t="s">
        <v>44</v>
      </c>
      <c r="F1017" s="44" t="s">
        <v>359</v>
      </c>
      <c r="G1017" s="31" t="s">
        <v>26</v>
      </c>
      <c r="H1017" s="100" t="s">
        <v>379</v>
      </c>
      <c r="I1017" s="116" t="s">
        <v>367</v>
      </c>
      <c r="J1017" s="116" t="s">
        <v>368</v>
      </c>
      <c r="K1017" s="106">
        <v>4175</v>
      </c>
      <c r="L1017" s="104" t="str">
        <f>VLOOKUP($K1017,sitelist!$A:$N,14,FALSE)</f>
        <v>Small</v>
      </c>
      <c r="M1017" s="106" t="s">
        <v>5</v>
      </c>
      <c r="N1017" s="106">
        <v>11</v>
      </c>
      <c r="O1017" s="107" t="s">
        <v>28</v>
      </c>
    </row>
    <row r="1018" spans="1:15" ht="24.65" customHeight="1" x14ac:dyDescent="0.3">
      <c r="A1018" s="53">
        <f t="shared" si="22"/>
        <v>45200</v>
      </c>
      <c r="B1018" s="50">
        <v>45200</v>
      </c>
      <c r="C1018" s="29" t="s">
        <v>305</v>
      </c>
      <c r="D1018" s="41">
        <v>4240</v>
      </c>
      <c r="E1018" s="41" t="s">
        <v>6</v>
      </c>
      <c r="F1018" s="44" t="s">
        <v>359</v>
      </c>
      <c r="G1018" s="31" t="s">
        <v>26</v>
      </c>
      <c r="H1018" s="100" t="s">
        <v>379</v>
      </c>
      <c r="I1018" s="116" t="s">
        <v>367</v>
      </c>
      <c r="J1018" s="116" t="s">
        <v>368</v>
      </c>
      <c r="K1018" s="106">
        <v>4240</v>
      </c>
      <c r="L1018" s="104" t="str">
        <f>VLOOKUP($K1018,sitelist!$A:$N,14,FALSE)</f>
        <v>Small</v>
      </c>
      <c r="M1018" s="106" t="s">
        <v>6</v>
      </c>
      <c r="N1018" s="106">
        <v>13</v>
      </c>
      <c r="O1018" s="107" t="s">
        <v>28</v>
      </c>
    </row>
    <row r="1019" spans="1:15" ht="24.65" customHeight="1" x14ac:dyDescent="0.3">
      <c r="A1019" s="53">
        <f t="shared" si="22"/>
        <v>45200</v>
      </c>
      <c r="B1019" s="50">
        <v>45200</v>
      </c>
      <c r="C1019" s="29" t="s">
        <v>101</v>
      </c>
      <c r="D1019" s="41">
        <v>4699</v>
      </c>
      <c r="E1019" s="41" t="s">
        <v>6</v>
      </c>
      <c r="F1019" s="44" t="s">
        <v>359</v>
      </c>
      <c r="G1019" s="31" t="s">
        <v>26</v>
      </c>
      <c r="H1019" s="100" t="s">
        <v>379</v>
      </c>
      <c r="I1019" s="116" t="s">
        <v>367</v>
      </c>
      <c r="J1019" s="116" t="s">
        <v>368</v>
      </c>
      <c r="K1019" s="106">
        <v>4699</v>
      </c>
      <c r="L1019" s="104" t="str">
        <f>VLOOKUP($K1019,sitelist!$A:$N,14,FALSE)</f>
        <v>Small</v>
      </c>
      <c r="M1019" s="106" t="s">
        <v>6</v>
      </c>
      <c r="N1019" s="106">
        <v>13</v>
      </c>
      <c r="O1019" s="107" t="s">
        <v>28</v>
      </c>
    </row>
    <row r="1020" spans="1:15" ht="24.65" customHeight="1" x14ac:dyDescent="0.3">
      <c r="A1020" s="53">
        <f t="shared" si="22"/>
        <v>45200</v>
      </c>
      <c r="B1020" s="50">
        <v>45200</v>
      </c>
      <c r="C1020" s="29" t="s">
        <v>81</v>
      </c>
      <c r="D1020" s="41">
        <v>4088</v>
      </c>
      <c r="E1020" s="42" t="s">
        <v>42</v>
      </c>
      <c r="F1020" s="44" t="s">
        <v>359</v>
      </c>
      <c r="G1020" s="31" t="s">
        <v>26</v>
      </c>
      <c r="H1020" s="100" t="s">
        <v>379</v>
      </c>
      <c r="I1020" s="116" t="s">
        <v>367</v>
      </c>
      <c r="J1020" s="116" t="s">
        <v>368</v>
      </c>
      <c r="K1020" s="106">
        <v>4088</v>
      </c>
      <c r="L1020" s="104" t="str">
        <f>VLOOKUP($K1020,sitelist!$A:$N,14,FALSE)</f>
        <v>Small</v>
      </c>
      <c r="M1020" s="107" t="s">
        <v>4</v>
      </c>
      <c r="N1020" s="107">
        <v>4</v>
      </c>
      <c r="O1020" s="107" t="s">
        <v>28</v>
      </c>
    </row>
    <row r="1021" spans="1:15" ht="24.65" customHeight="1" x14ac:dyDescent="0.3">
      <c r="A1021" s="53">
        <f t="shared" si="22"/>
        <v>45200</v>
      </c>
      <c r="B1021" s="50">
        <v>45200</v>
      </c>
      <c r="C1021" s="29" t="s">
        <v>86</v>
      </c>
      <c r="D1021" s="41">
        <v>4114</v>
      </c>
      <c r="E1021" s="42" t="s">
        <v>42</v>
      </c>
      <c r="F1021" s="44" t="s">
        <v>359</v>
      </c>
      <c r="G1021" s="31" t="s">
        <v>26</v>
      </c>
      <c r="H1021" s="100" t="s">
        <v>379</v>
      </c>
      <c r="I1021" s="116" t="s">
        <v>367</v>
      </c>
      <c r="J1021" s="116" t="s">
        <v>368</v>
      </c>
      <c r="K1021" s="106">
        <v>4114</v>
      </c>
      <c r="L1021" s="104" t="str">
        <f>VLOOKUP($K1021,sitelist!$A:$N,14,FALSE)</f>
        <v>Small</v>
      </c>
      <c r="M1021" s="106" t="s">
        <v>3</v>
      </c>
      <c r="N1021" s="106">
        <v>2</v>
      </c>
      <c r="O1021" s="107" t="s">
        <v>28</v>
      </c>
    </row>
    <row r="1022" spans="1:15" ht="24.65" customHeight="1" x14ac:dyDescent="0.3">
      <c r="A1022" s="53">
        <f t="shared" ref="A1022:A1085" si="23">B1022</f>
        <v>45170</v>
      </c>
      <c r="B1022" s="50">
        <v>45170</v>
      </c>
      <c r="C1022" s="29" t="s">
        <v>53</v>
      </c>
      <c r="D1022" s="41">
        <v>4759</v>
      </c>
      <c r="E1022" s="41" t="s">
        <v>33</v>
      </c>
      <c r="F1022" s="29" t="s">
        <v>388</v>
      </c>
      <c r="G1022" s="30" t="s">
        <v>35</v>
      </c>
      <c r="H1022" s="100" t="s">
        <v>379</v>
      </c>
      <c r="I1022" s="116" t="s">
        <v>367</v>
      </c>
      <c r="J1022" s="116" t="s">
        <v>368</v>
      </c>
      <c r="K1022" s="116">
        <v>4759</v>
      </c>
      <c r="L1022" s="104" t="str">
        <f>VLOOKUP($K1022,sitelist!$A:$N,14,FALSE)</f>
        <v/>
      </c>
      <c r="M1022" s="107" t="s">
        <v>34</v>
      </c>
      <c r="N1022" s="107">
        <v>6</v>
      </c>
      <c r="O1022" s="107" t="s">
        <v>28</v>
      </c>
    </row>
    <row r="1023" spans="1:15" ht="24.65" customHeight="1" x14ac:dyDescent="0.3">
      <c r="A1023" s="53">
        <f t="shared" si="23"/>
        <v>45170</v>
      </c>
      <c r="B1023" s="50">
        <v>45170</v>
      </c>
      <c r="C1023" s="29" t="s">
        <v>48</v>
      </c>
      <c r="D1023" s="41">
        <v>4147</v>
      </c>
      <c r="E1023" s="41" t="s">
        <v>6</v>
      </c>
      <c r="F1023" s="44" t="s">
        <v>359</v>
      </c>
      <c r="G1023" s="31" t="s">
        <v>26</v>
      </c>
      <c r="H1023" s="100" t="s">
        <v>383</v>
      </c>
      <c r="I1023" s="104" t="s">
        <v>376</v>
      </c>
      <c r="J1023" s="104" t="s">
        <v>377</v>
      </c>
      <c r="K1023" s="106">
        <v>4147</v>
      </c>
      <c r="L1023" s="104" t="str">
        <f>VLOOKUP($K1023,sitelist!$A:$N,14,FALSE)</f>
        <v>Small</v>
      </c>
      <c r="M1023" s="106" t="s">
        <v>6</v>
      </c>
      <c r="N1023" s="106">
        <v>13</v>
      </c>
      <c r="O1023" s="107" t="s">
        <v>28</v>
      </c>
    </row>
    <row r="1024" spans="1:15" ht="24.65" customHeight="1" x14ac:dyDescent="0.3">
      <c r="A1024" s="53">
        <f t="shared" si="23"/>
        <v>45170</v>
      </c>
      <c r="B1024" s="50">
        <v>45170</v>
      </c>
      <c r="C1024" s="29" t="s">
        <v>48</v>
      </c>
      <c r="D1024" s="41">
        <v>4147</v>
      </c>
      <c r="E1024" s="41" t="s">
        <v>6</v>
      </c>
      <c r="F1024" s="44" t="s">
        <v>359</v>
      </c>
      <c r="G1024" s="31" t="s">
        <v>26</v>
      </c>
      <c r="H1024" s="101" t="s">
        <v>415</v>
      </c>
      <c r="I1024" s="118" t="s">
        <v>416</v>
      </c>
      <c r="J1024" s="104" t="s">
        <v>377</v>
      </c>
      <c r="K1024" s="106">
        <v>4147</v>
      </c>
      <c r="L1024" s="104" t="str">
        <f>VLOOKUP($K1024,sitelist!$A:$N,14,FALSE)</f>
        <v>Small</v>
      </c>
      <c r="M1024" s="106" t="s">
        <v>6</v>
      </c>
      <c r="N1024" s="106">
        <v>13</v>
      </c>
      <c r="O1024" s="107" t="s">
        <v>28</v>
      </c>
    </row>
    <row r="1025" spans="1:15" ht="24.65" customHeight="1" x14ac:dyDescent="0.3">
      <c r="A1025" s="53">
        <f t="shared" si="23"/>
        <v>45170</v>
      </c>
      <c r="B1025" s="50">
        <v>45170</v>
      </c>
      <c r="C1025" s="29" t="s">
        <v>48</v>
      </c>
      <c r="D1025" s="41">
        <v>4147</v>
      </c>
      <c r="E1025" s="41" t="s">
        <v>6</v>
      </c>
      <c r="F1025" s="44" t="s">
        <v>359</v>
      </c>
      <c r="G1025" s="31" t="s">
        <v>26</v>
      </c>
      <c r="H1025" s="100" t="s">
        <v>417</v>
      </c>
      <c r="I1025" s="116" t="s">
        <v>418</v>
      </c>
      <c r="J1025" s="104" t="s">
        <v>377</v>
      </c>
      <c r="K1025" s="106">
        <v>4147</v>
      </c>
      <c r="L1025" s="104" t="str">
        <f>VLOOKUP($K1025,sitelist!$A:$N,14,FALSE)</f>
        <v>Small</v>
      </c>
      <c r="M1025" s="106" t="s">
        <v>6</v>
      </c>
      <c r="N1025" s="106">
        <v>13</v>
      </c>
      <c r="O1025" s="107" t="s">
        <v>28</v>
      </c>
    </row>
    <row r="1026" spans="1:15" ht="24.65" customHeight="1" x14ac:dyDescent="0.3">
      <c r="A1026" s="53">
        <f t="shared" si="23"/>
        <v>45170</v>
      </c>
      <c r="B1026" s="50">
        <v>45170</v>
      </c>
      <c r="C1026" s="29" t="s">
        <v>48</v>
      </c>
      <c r="D1026" s="41">
        <v>4147</v>
      </c>
      <c r="E1026" s="41" t="s">
        <v>6</v>
      </c>
      <c r="F1026" s="44" t="s">
        <v>359</v>
      </c>
      <c r="G1026" s="31" t="s">
        <v>26</v>
      </c>
      <c r="H1026" s="100" t="s">
        <v>384</v>
      </c>
      <c r="I1026" s="104" t="s">
        <v>375</v>
      </c>
      <c r="J1026" s="104" t="s">
        <v>365</v>
      </c>
      <c r="K1026" s="106">
        <v>4147</v>
      </c>
      <c r="L1026" s="104" t="str">
        <f>VLOOKUP($K1026,sitelist!$A:$N,14,FALSE)</f>
        <v>Small</v>
      </c>
      <c r="M1026" s="106" t="s">
        <v>6</v>
      </c>
      <c r="N1026" s="106">
        <v>13</v>
      </c>
      <c r="O1026" s="107" t="s">
        <v>28</v>
      </c>
    </row>
    <row r="1027" spans="1:15" ht="24.65" customHeight="1" x14ac:dyDescent="0.3">
      <c r="A1027" s="53">
        <f t="shared" si="23"/>
        <v>45170</v>
      </c>
      <c r="B1027" s="50">
        <v>45170</v>
      </c>
      <c r="C1027" s="29" t="s">
        <v>127</v>
      </c>
      <c r="D1027" s="41">
        <v>4101</v>
      </c>
      <c r="E1027" s="42" t="s">
        <v>30</v>
      </c>
      <c r="F1027" s="44" t="s">
        <v>359</v>
      </c>
      <c r="G1027" s="31" t="s">
        <v>26</v>
      </c>
      <c r="H1027" s="100" t="s">
        <v>379</v>
      </c>
      <c r="I1027" s="116" t="s">
        <v>367</v>
      </c>
      <c r="J1027" s="116" t="s">
        <v>368</v>
      </c>
      <c r="K1027" s="106">
        <v>4101</v>
      </c>
      <c r="L1027" s="104" t="str">
        <f>VLOOKUP($K1027,sitelist!$A:$N,14,FALSE)</f>
        <v>Small</v>
      </c>
      <c r="M1027" s="106" t="s">
        <v>412</v>
      </c>
      <c r="N1027" s="106">
        <v>14</v>
      </c>
      <c r="O1027" s="107" t="s">
        <v>28</v>
      </c>
    </row>
    <row r="1028" spans="1:15" ht="24.65" customHeight="1" x14ac:dyDescent="0.3">
      <c r="A1028" s="53">
        <f t="shared" si="23"/>
        <v>45170</v>
      </c>
      <c r="B1028" s="50">
        <v>45170</v>
      </c>
      <c r="C1028" s="29" t="s">
        <v>247</v>
      </c>
      <c r="D1028" s="41">
        <v>4207</v>
      </c>
      <c r="E1028" s="42" t="s">
        <v>42</v>
      </c>
      <c r="F1028" s="44" t="s">
        <v>359</v>
      </c>
      <c r="G1028" s="31" t="s">
        <v>26</v>
      </c>
      <c r="H1028" s="100" t="s">
        <v>379</v>
      </c>
      <c r="I1028" s="116" t="s">
        <v>367</v>
      </c>
      <c r="J1028" s="116" t="s">
        <v>368</v>
      </c>
      <c r="K1028" s="106">
        <v>4207</v>
      </c>
      <c r="L1028" s="104" t="str">
        <f>VLOOKUP($K1028,sitelist!$A:$N,14,FALSE)</f>
        <v>Small</v>
      </c>
      <c r="M1028" s="107" t="s">
        <v>31</v>
      </c>
      <c r="N1028" s="106">
        <v>3</v>
      </c>
      <c r="O1028" s="107" t="s">
        <v>28</v>
      </c>
    </row>
    <row r="1029" spans="1:15" ht="24.65" customHeight="1" x14ac:dyDescent="0.3">
      <c r="A1029" s="53">
        <f t="shared" si="23"/>
        <v>45170</v>
      </c>
      <c r="B1029" s="50">
        <v>45170</v>
      </c>
      <c r="C1029" s="29" t="s">
        <v>249</v>
      </c>
      <c r="D1029" s="41">
        <v>4208</v>
      </c>
      <c r="E1029" s="42" t="s">
        <v>42</v>
      </c>
      <c r="F1029" s="44" t="s">
        <v>359</v>
      </c>
      <c r="G1029" s="31" t="s">
        <v>26</v>
      </c>
      <c r="H1029" s="100" t="s">
        <v>379</v>
      </c>
      <c r="I1029" s="116" t="s">
        <v>367</v>
      </c>
      <c r="J1029" s="116" t="s">
        <v>368</v>
      </c>
      <c r="K1029" s="106">
        <v>4208</v>
      </c>
      <c r="L1029" s="104" t="str">
        <f>VLOOKUP($K1029,sitelist!$A:$N,14,FALSE)</f>
        <v>Small</v>
      </c>
      <c r="M1029" s="107" t="s">
        <v>31</v>
      </c>
      <c r="N1029" s="106">
        <v>3</v>
      </c>
      <c r="O1029" s="107" t="s">
        <v>28</v>
      </c>
    </row>
    <row r="1030" spans="1:15" ht="24.65" customHeight="1" x14ac:dyDescent="0.3">
      <c r="A1030" s="53">
        <f t="shared" si="23"/>
        <v>45170</v>
      </c>
      <c r="B1030" s="50">
        <v>45170</v>
      </c>
      <c r="C1030" s="29" t="s">
        <v>122</v>
      </c>
      <c r="D1030" s="41">
        <v>4082</v>
      </c>
      <c r="E1030" s="42" t="s">
        <v>42</v>
      </c>
      <c r="F1030" s="44" t="s">
        <v>359</v>
      </c>
      <c r="G1030" s="31" t="s">
        <v>26</v>
      </c>
      <c r="H1030" s="100" t="s">
        <v>379</v>
      </c>
      <c r="I1030" s="116" t="s">
        <v>367</v>
      </c>
      <c r="J1030" s="116" t="s">
        <v>368</v>
      </c>
      <c r="K1030" s="106">
        <v>4082</v>
      </c>
      <c r="L1030" s="104" t="str">
        <f>VLOOKUP($K1030,sitelist!$A:$N,14,FALSE)</f>
        <v>Small</v>
      </c>
      <c r="M1030" s="106" t="s">
        <v>414</v>
      </c>
      <c r="N1030" s="106">
        <v>2</v>
      </c>
      <c r="O1030" s="107" t="s">
        <v>28</v>
      </c>
    </row>
    <row r="1031" spans="1:15" ht="24.65" customHeight="1" x14ac:dyDescent="0.3">
      <c r="A1031" s="53">
        <f t="shared" si="23"/>
        <v>45170</v>
      </c>
      <c r="B1031" s="50">
        <v>45170</v>
      </c>
      <c r="C1031" s="29" t="s">
        <v>91</v>
      </c>
      <c r="D1031" s="41">
        <v>4163</v>
      </c>
      <c r="E1031" s="42" t="s">
        <v>44</v>
      </c>
      <c r="F1031" s="44" t="s">
        <v>359</v>
      </c>
      <c r="G1031" s="31" t="s">
        <v>26</v>
      </c>
      <c r="H1031" s="100" t="s">
        <v>379</v>
      </c>
      <c r="I1031" s="116" t="s">
        <v>367</v>
      </c>
      <c r="J1031" s="116" t="s">
        <v>368</v>
      </c>
      <c r="K1031" s="106">
        <v>4163</v>
      </c>
      <c r="L1031" s="104" t="str">
        <f>VLOOKUP($K1031,sitelist!$A:$N,14,FALSE)</f>
        <v>Small</v>
      </c>
      <c r="M1031" s="106" t="s">
        <v>5</v>
      </c>
      <c r="N1031" s="106">
        <v>11</v>
      </c>
      <c r="O1031" s="107" t="s">
        <v>28</v>
      </c>
    </row>
    <row r="1032" spans="1:15" ht="24.65" customHeight="1" x14ac:dyDescent="0.3">
      <c r="A1032" s="53">
        <f t="shared" si="23"/>
        <v>45170</v>
      </c>
      <c r="B1032" s="50">
        <v>45170</v>
      </c>
      <c r="C1032" s="29" t="s">
        <v>125</v>
      </c>
      <c r="D1032" s="41">
        <v>4270</v>
      </c>
      <c r="E1032" s="41" t="s">
        <v>6</v>
      </c>
      <c r="F1032" s="44" t="s">
        <v>359</v>
      </c>
      <c r="G1032" s="31" t="s">
        <v>26</v>
      </c>
      <c r="H1032" s="100" t="s">
        <v>379</v>
      </c>
      <c r="I1032" s="116" t="s">
        <v>367</v>
      </c>
      <c r="J1032" s="116" t="s">
        <v>368</v>
      </c>
      <c r="K1032" s="106">
        <v>4270</v>
      </c>
      <c r="L1032" s="104" t="str">
        <f>VLOOKUP($K1032,sitelist!$A:$N,14,FALSE)</f>
        <v>Small</v>
      </c>
      <c r="M1032" s="106" t="s">
        <v>6</v>
      </c>
      <c r="N1032" s="106">
        <v>13</v>
      </c>
      <c r="O1032" s="107" t="s">
        <v>28</v>
      </c>
    </row>
    <row r="1033" spans="1:15" ht="24.65" customHeight="1" x14ac:dyDescent="0.3">
      <c r="A1033" s="53">
        <f t="shared" si="23"/>
        <v>45170</v>
      </c>
      <c r="B1033" s="50">
        <v>45170</v>
      </c>
      <c r="C1033" s="29" t="s">
        <v>126</v>
      </c>
      <c r="D1033" s="41">
        <v>4198</v>
      </c>
      <c r="E1033" s="42" t="s">
        <v>44</v>
      </c>
      <c r="F1033" s="44" t="s">
        <v>359</v>
      </c>
      <c r="G1033" s="31" t="s">
        <v>26</v>
      </c>
      <c r="H1033" s="100" t="s">
        <v>379</v>
      </c>
      <c r="I1033" s="116" t="s">
        <v>367</v>
      </c>
      <c r="J1033" s="116" t="s">
        <v>368</v>
      </c>
      <c r="K1033" s="106">
        <v>4198</v>
      </c>
      <c r="L1033" s="104" t="str">
        <f>VLOOKUP($K1033,sitelist!$A:$N,14,FALSE)</f>
        <v>Small</v>
      </c>
      <c r="M1033" s="106" t="s">
        <v>5</v>
      </c>
      <c r="N1033" s="106">
        <v>11</v>
      </c>
      <c r="O1033" s="107" t="s">
        <v>28</v>
      </c>
    </row>
    <row r="1034" spans="1:15" ht="24.65" customHeight="1" x14ac:dyDescent="0.3">
      <c r="A1034" s="53">
        <f t="shared" si="23"/>
        <v>45170</v>
      </c>
      <c r="B1034" s="50">
        <v>45170</v>
      </c>
      <c r="C1034" s="29" t="s">
        <v>98</v>
      </c>
      <c r="D1034" s="41">
        <v>4206</v>
      </c>
      <c r="E1034" s="41" t="s">
        <v>6</v>
      </c>
      <c r="F1034" s="44" t="s">
        <v>359</v>
      </c>
      <c r="G1034" s="31" t="s">
        <v>26</v>
      </c>
      <c r="H1034" s="100" t="s">
        <v>379</v>
      </c>
      <c r="I1034" s="116" t="s">
        <v>367</v>
      </c>
      <c r="J1034" s="116" t="s">
        <v>368</v>
      </c>
      <c r="K1034" s="106">
        <v>4206</v>
      </c>
      <c r="L1034" s="104" t="str">
        <f>VLOOKUP($K1034,sitelist!$A:$N,14,FALSE)</f>
        <v>Small</v>
      </c>
      <c r="M1034" s="106" t="s">
        <v>6</v>
      </c>
      <c r="N1034" s="106">
        <v>13</v>
      </c>
      <c r="O1034" s="107" t="s">
        <v>28</v>
      </c>
    </row>
    <row r="1035" spans="1:15" ht="24.65" customHeight="1" x14ac:dyDescent="0.3">
      <c r="A1035" s="53">
        <f t="shared" si="23"/>
        <v>45170</v>
      </c>
      <c r="B1035" s="50">
        <v>45170</v>
      </c>
      <c r="C1035" s="29" t="s">
        <v>128</v>
      </c>
      <c r="D1035" s="41">
        <v>5533</v>
      </c>
      <c r="E1035" s="41" t="s">
        <v>6</v>
      </c>
      <c r="F1035" s="44" t="s">
        <v>359</v>
      </c>
      <c r="G1035" s="31" t="s">
        <v>26</v>
      </c>
      <c r="H1035" s="100" t="s">
        <v>379</v>
      </c>
      <c r="I1035" s="116" t="s">
        <v>367</v>
      </c>
      <c r="J1035" s="116" t="s">
        <v>368</v>
      </c>
      <c r="K1035" s="106">
        <v>5533</v>
      </c>
      <c r="L1035" s="104" t="str">
        <f>VLOOKUP($K1035,sitelist!$A:$N,14,FALSE)</f>
        <v>Small</v>
      </c>
      <c r="M1035" s="106" t="s">
        <v>6</v>
      </c>
      <c r="N1035" s="106">
        <v>13</v>
      </c>
      <c r="O1035" s="107" t="s">
        <v>28</v>
      </c>
    </row>
    <row r="1036" spans="1:15" ht="24.65" customHeight="1" x14ac:dyDescent="0.3">
      <c r="A1036" s="53">
        <f t="shared" si="23"/>
        <v>45170</v>
      </c>
      <c r="B1036" s="50">
        <v>45170</v>
      </c>
      <c r="C1036" s="29" t="s">
        <v>130</v>
      </c>
      <c r="D1036" s="41">
        <v>5538</v>
      </c>
      <c r="E1036" s="41" t="s">
        <v>6</v>
      </c>
      <c r="F1036" s="44" t="s">
        <v>359</v>
      </c>
      <c r="G1036" s="31" t="s">
        <v>26</v>
      </c>
      <c r="H1036" s="100" t="s">
        <v>379</v>
      </c>
      <c r="I1036" s="116" t="s">
        <v>367</v>
      </c>
      <c r="J1036" s="116" t="s">
        <v>368</v>
      </c>
      <c r="K1036" s="106">
        <v>5538</v>
      </c>
      <c r="L1036" s="104" t="str">
        <f>VLOOKUP($K1036,sitelist!$A:$N,14,FALSE)</f>
        <v>Small</v>
      </c>
      <c r="M1036" s="106" t="s">
        <v>6</v>
      </c>
      <c r="N1036" s="106">
        <v>13</v>
      </c>
      <c r="O1036" s="107" t="s">
        <v>28</v>
      </c>
    </row>
    <row r="1037" spans="1:15" ht="24.65" customHeight="1" x14ac:dyDescent="0.3">
      <c r="A1037" s="53">
        <f t="shared" si="23"/>
        <v>45170</v>
      </c>
      <c r="B1037" s="50">
        <v>45170</v>
      </c>
      <c r="C1037" s="29" t="s">
        <v>143</v>
      </c>
      <c r="D1037" s="41">
        <v>4188</v>
      </c>
      <c r="E1037" s="42" t="s">
        <v>44</v>
      </c>
      <c r="F1037" s="44" t="s">
        <v>359</v>
      </c>
      <c r="G1037" s="31" t="s">
        <v>26</v>
      </c>
      <c r="H1037" s="100" t="s">
        <v>379</v>
      </c>
      <c r="I1037" s="116" t="s">
        <v>367</v>
      </c>
      <c r="J1037" s="116" t="s">
        <v>368</v>
      </c>
      <c r="K1037" s="106">
        <v>4188</v>
      </c>
      <c r="L1037" s="104" t="str">
        <f>VLOOKUP($K1037,sitelist!$A:$N,14,FALSE)</f>
        <v>Small</v>
      </c>
      <c r="M1037" s="106" t="s">
        <v>5</v>
      </c>
      <c r="N1037" s="106">
        <v>11</v>
      </c>
      <c r="O1037" s="107" t="s">
        <v>28</v>
      </c>
    </row>
    <row r="1038" spans="1:15" ht="24.65" customHeight="1" x14ac:dyDescent="0.3">
      <c r="A1038" s="53">
        <f t="shared" si="23"/>
        <v>45170</v>
      </c>
      <c r="B1038" s="50">
        <v>45170</v>
      </c>
      <c r="C1038" s="29" t="s">
        <v>413</v>
      </c>
      <c r="D1038" s="41">
        <v>4242</v>
      </c>
      <c r="E1038" s="42" t="s">
        <v>67</v>
      </c>
      <c r="F1038" s="44" t="s">
        <v>359</v>
      </c>
      <c r="G1038" s="31" t="s">
        <v>26</v>
      </c>
      <c r="H1038" s="100" t="s">
        <v>379</v>
      </c>
      <c r="I1038" s="116" t="s">
        <v>367</v>
      </c>
      <c r="J1038" s="116" t="s">
        <v>368</v>
      </c>
      <c r="K1038" s="106">
        <v>4242</v>
      </c>
      <c r="L1038" s="104" t="str">
        <f>VLOOKUP($K1038,sitelist!$A:$N,14,FALSE)</f>
        <v>Small</v>
      </c>
      <c r="M1038" s="106" t="s">
        <v>68</v>
      </c>
      <c r="N1038" s="106">
        <v>7</v>
      </c>
      <c r="O1038" s="107" t="s">
        <v>28</v>
      </c>
    </row>
    <row r="1039" spans="1:15" ht="24.65" customHeight="1" x14ac:dyDescent="0.3">
      <c r="A1039" s="53">
        <f t="shared" si="23"/>
        <v>45170</v>
      </c>
      <c r="B1039" s="50">
        <v>45170</v>
      </c>
      <c r="C1039" s="29" t="s">
        <v>154</v>
      </c>
      <c r="D1039" s="41">
        <v>4181</v>
      </c>
      <c r="E1039" s="42" t="s">
        <v>44</v>
      </c>
      <c r="F1039" s="44" t="s">
        <v>359</v>
      </c>
      <c r="G1039" s="31" t="s">
        <v>26</v>
      </c>
      <c r="H1039" s="100" t="s">
        <v>379</v>
      </c>
      <c r="I1039" s="116" t="s">
        <v>367</v>
      </c>
      <c r="J1039" s="116" t="s">
        <v>368</v>
      </c>
      <c r="K1039" s="106">
        <v>4181</v>
      </c>
      <c r="L1039" s="104" t="str">
        <f>VLOOKUP($K1039,sitelist!$A:$N,14,FALSE)</f>
        <v>Small</v>
      </c>
      <c r="M1039" s="106" t="s">
        <v>5</v>
      </c>
      <c r="N1039" s="106">
        <v>11</v>
      </c>
      <c r="O1039" s="107" t="s">
        <v>28</v>
      </c>
    </row>
    <row r="1040" spans="1:15" ht="24.65" customHeight="1" x14ac:dyDescent="0.3">
      <c r="A1040" s="53">
        <f t="shared" si="23"/>
        <v>45170</v>
      </c>
      <c r="B1040" s="50">
        <v>45170</v>
      </c>
      <c r="C1040" s="29" t="s">
        <v>157</v>
      </c>
      <c r="D1040" s="41">
        <v>4053</v>
      </c>
      <c r="E1040" s="41" t="s">
        <v>6</v>
      </c>
      <c r="F1040" s="44" t="s">
        <v>359</v>
      </c>
      <c r="G1040" s="31" t="s">
        <v>26</v>
      </c>
      <c r="H1040" s="100" t="s">
        <v>379</v>
      </c>
      <c r="I1040" s="116" t="s">
        <v>367</v>
      </c>
      <c r="J1040" s="116" t="s">
        <v>368</v>
      </c>
      <c r="K1040" s="106">
        <v>4053</v>
      </c>
      <c r="L1040" s="104" t="str">
        <f>VLOOKUP($K1040,sitelist!$A:$N,14,FALSE)</f>
        <v>Small</v>
      </c>
      <c r="M1040" s="106" t="s">
        <v>6</v>
      </c>
      <c r="N1040" s="106">
        <v>13</v>
      </c>
      <c r="O1040" s="107" t="s">
        <v>28</v>
      </c>
    </row>
    <row r="1041" spans="1:15" ht="24.65" customHeight="1" x14ac:dyDescent="0.3">
      <c r="A1041" s="53">
        <f t="shared" si="23"/>
        <v>45170</v>
      </c>
      <c r="B1041" s="50">
        <v>45170</v>
      </c>
      <c r="C1041" s="29" t="s">
        <v>158</v>
      </c>
      <c r="D1041" s="41">
        <v>4127</v>
      </c>
      <c r="E1041" s="42" t="s">
        <v>42</v>
      </c>
      <c r="F1041" s="44" t="s">
        <v>359</v>
      </c>
      <c r="G1041" s="31" t="s">
        <v>26</v>
      </c>
      <c r="H1041" s="100" t="s">
        <v>379</v>
      </c>
      <c r="I1041" s="116" t="s">
        <v>367</v>
      </c>
      <c r="J1041" s="116" t="s">
        <v>368</v>
      </c>
      <c r="K1041" s="106">
        <v>4127</v>
      </c>
      <c r="L1041" s="104" t="str">
        <f>VLOOKUP($K1041,sitelist!$A:$N,14,FALSE)</f>
        <v>Small</v>
      </c>
      <c r="M1041" s="106" t="s">
        <v>414</v>
      </c>
      <c r="N1041" s="106">
        <v>2</v>
      </c>
      <c r="O1041" s="107" t="s">
        <v>28</v>
      </c>
    </row>
    <row r="1042" spans="1:15" ht="24.65" customHeight="1" x14ac:dyDescent="0.3">
      <c r="A1042" s="53">
        <f t="shared" si="23"/>
        <v>45170</v>
      </c>
      <c r="B1042" s="50">
        <v>45170</v>
      </c>
      <c r="C1042" s="29" t="s">
        <v>163</v>
      </c>
      <c r="D1042" s="41">
        <v>4257</v>
      </c>
      <c r="E1042" s="42" t="s">
        <v>30</v>
      </c>
      <c r="F1042" s="44" t="s">
        <v>359</v>
      </c>
      <c r="G1042" s="31" t="s">
        <v>26</v>
      </c>
      <c r="H1042" s="100" t="s">
        <v>379</v>
      </c>
      <c r="I1042" s="116" t="s">
        <v>367</v>
      </c>
      <c r="J1042" s="116" t="s">
        <v>368</v>
      </c>
      <c r="K1042" s="106">
        <v>4257</v>
      </c>
      <c r="L1042" s="104" t="str">
        <f>VLOOKUP($K1042,sitelist!$A:$N,14,FALSE)</f>
        <v>Small</v>
      </c>
      <c r="M1042" s="106" t="s">
        <v>412</v>
      </c>
      <c r="N1042" s="106">
        <v>14</v>
      </c>
      <c r="O1042" s="107" t="s">
        <v>28</v>
      </c>
    </row>
    <row r="1043" spans="1:15" ht="24.65" customHeight="1" x14ac:dyDescent="0.3">
      <c r="A1043" s="53">
        <f t="shared" si="23"/>
        <v>45170</v>
      </c>
      <c r="B1043" s="50">
        <v>45170</v>
      </c>
      <c r="C1043" s="29" t="s">
        <v>173</v>
      </c>
      <c r="D1043" s="41">
        <v>4367</v>
      </c>
      <c r="E1043" s="42" t="s">
        <v>44</v>
      </c>
      <c r="F1043" s="44" t="s">
        <v>359</v>
      </c>
      <c r="G1043" s="31" t="s">
        <v>26</v>
      </c>
      <c r="H1043" s="100" t="s">
        <v>379</v>
      </c>
      <c r="I1043" s="116" t="s">
        <v>367</v>
      </c>
      <c r="J1043" s="116" t="s">
        <v>368</v>
      </c>
      <c r="K1043" s="106">
        <v>4367</v>
      </c>
      <c r="L1043" s="104" t="str">
        <f>VLOOKUP($K1043,sitelist!$A:$N,14,FALSE)</f>
        <v>Small</v>
      </c>
      <c r="M1043" s="106" t="s">
        <v>32</v>
      </c>
      <c r="N1043" s="106">
        <v>9</v>
      </c>
      <c r="O1043" s="107" t="s">
        <v>28</v>
      </c>
    </row>
    <row r="1044" spans="1:15" ht="24.65" customHeight="1" x14ac:dyDescent="0.3">
      <c r="A1044" s="53">
        <f t="shared" si="23"/>
        <v>45170</v>
      </c>
      <c r="B1044" s="50">
        <v>45170</v>
      </c>
      <c r="C1044" s="29" t="s">
        <v>209</v>
      </c>
      <c r="D1044" s="41">
        <v>4194</v>
      </c>
      <c r="E1044" s="42" t="s">
        <v>44</v>
      </c>
      <c r="F1044" s="44" t="s">
        <v>359</v>
      </c>
      <c r="G1044" s="31" t="s">
        <v>26</v>
      </c>
      <c r="H1044" s="100" t="s">
        <v>379</v>
      </c>
      <c r="I1044" s="116" t="s">
        <v>367</v>
      </c>
      <c r="J1044" s="116" t="s">
        <v>368</v>
      </c>
      <c r="K1044" s="106">
        <v>4194</v>
      </c>
      <c r="L1044" s="104" t="str">
        <f>VLOOKUP($K1044,sitelist!$A:$N,14,FALSE)</f>
        <v>Small</v>
      </c>
      <c r="M1044" s="106" t="s">
        <v>5</v>
      </c>
      <c r="N1044" s="106">
        <v>11</v>
      </c>
      <c r="O1044" s="107" t="s">
        <v>28</v>
      </c>
    </row>
    <row r="1045" spans="1:15" ht="24.65" customHeight="1" x14ac:dyDescent="0.3">
      <c r="A1045" s="53">
        <f t="shared" si="23"/>
        <v>45170</v>
      </c>
      <c r="B1045" s="50">
        <v>45170</v>
      </c>
      <c r="C1045" s="29" t="s">
        <v>99</v>
      </c>
      <c r="D1045" s="41">
        <v>4250</v>
      </c>
      <c r="E1045" s="41" t="s">
        <v>6</v>
      </c>
      <c r="F1045" s="44" t="s">
        <v>359</v>
      </c>
      <c r="G1045" s="31" t="s">
        <v>26</v>
      </c>
      <c r="H1045" s="100" t="s">
        <v>379</v>
      </c>
      <c r="I1045" s="116" t="s">
        <v>367</v>
      </c>
      <c r="J1045" s="116" t="s">
        <v>368</v>
      </c>
      <c r="K1045" s="106">
        <v>4250</v>
      </c>
      <c r="L1045" s="104" t="str">
        <f>VLOOKUP($K1045,sitelist!$A:$N,14,FALSE)</f>
        <v>Small</v>
      </c>
      <c r="M1045" s="106" t="s">
        <v>6</v>
      </c>
      <c r="N1045" s="106">
        <v>13</v>
      </c>
      <c r="O1045" s="107" t="s">
        <v>28</v>
      </c>
    </row>
    <row r="1046" spans="1:15" ht="24.65" customHeight="1" x14ac:dyDescent="0.3">
      <c r="A1046" s="53">
        <f t="shared" si="23"/>
        <v>45170</v>
      </c>
      <c r="B1046" s="50">
        <v>45170</v>
      </c>
      <c r="C1046" s="29" t="s">
        <v>94</v>
      </c>
      <c r="D1046" s="41">
        <v>4185</v>
      </c>
      <c r="E1046" s="41" t="s">
        <v>6</v>
      </c>
      <c r="F1046" s="44" t="s">
        <v>359</v>
      </c>
      <c r="G1046" s="31" t="s">
        <v>26</v>
      </c>
      <c r="H1046" s="100" t="s">
        <v>379</v>
      </c>
      <c r="I1046" s="116" t="s">
        <v>367</v>
      </c>
      <c r="J1046" s="116" t="s">
        <v>368</v>
      </c>
      <c r="K1046" s="106">
        <v>4185</v>
      </c>
      <c r="L1046" s="104" t="str">
        <f>VLOOKUP($K1046,sitelist!$A:$N,14,FALSE)</f>
        <v>Small</v>
      </c>
      <c r="M1046" s="106" t="s">
        <v>6</v>
      </c>
      <c r="N1046" s="106">
        <v>13</v>
      </c>
      <c r="O1046" s="107" t="s">
        <v>28</v>
      </c>
    </row>
    <row r="1047" spans="1:15" ht="24.65" customHeight="1" x14ac:dyDescent="0.3">
      <c r="A1047" s="53">
        <f t="shared" si="23"/>
        <v>45170</v>
      </c>
      <c r="B1047" s="50">
        <v>45170</v>
      </c>
      <c r="C1047" s="29" t="s">
        <v>74</v>
      </c>
      <c r="D1047" s="41">
        <v>4115</v>
      </c>
      <c r="E1047" s="42" t="s">
        <v>42</v>
      </c>
      <c r="F1047" s="44" t="s">
        <v>359</v>
      </c>
      <c r="G1047" s="31" t="s">
        <v>26</v>
      </c>
      <c r="H1047" s="100" t="s">
        <v>379</v>
      </c>
      <c r="I1047" s="116" t="s">
        <v>367</v>
      </c>
      <c r="J1047" s="116" t="s">
        <v>368</v>
      </c>
      <c r="K1047" s="106">
        <v>4115</v>
      </c>
      <c r="L1047" s="104" t="str">
        <f>VLOOKUP($K1047,sitelist!$A:$N,14,FALSE)</f>
        <v>Small</v>
      </c>
      <c r="M1047" s="106" t="s">
        <v>3</v>
      </c>
      <c r="N1047" s="106">
        <v>2</v>
      </c>
      <c r="O1047" s="107" t="s">
        <v>28</v>
      </c>
    </row>
    <row r="1048" spans="1:15" ht="24.65" customHeight="1" x14ac:dyDescent="0.3">
      <c r="A1048" s="53">
        <f t="shared" si="23"/>
        <v>45170</v>
      </c>
      <c r="B1048" s="50">
        <v>45170</v>
      </c>
      <c r="C1048" s="29" t="s">
        <v>229</v>
      </c>
      <c r="D1048" s="41">
        <v>4201</v>
      </c>
      <c r="E1048" s="41" t="s">
        <v>6</v>
      </c>
      <c r="F1048" s="44" t="s">
        <v>359</v>
      </c>
      <c r="G1048" s="31" t="s">
        <v>26</v>
      </c>
      <c r="H1048" s="100" t="s">
        <v>379</v>
      </c>
      <c r="I1048" s="116" t="s">
        <v>367</v>
      </c>
      <c r="J1048" s="116" t="s">
        <v>368</v>
      </c>
      <c r="K1048" s="106">
        <v>4201</v>
      </c>
      <c r="L1048" s="104" t="str">
        <f>VLOOKUP($K1048,sitelist!$A:$N,14,FALSE)</f>
        <v>Small</v>
      </c>
      <c r="M1048" s="106" t="s">
        <v>6</v>
      </c>
      <c r="N1048" s="106">
        <v>13</v>
      </c>
      <c r="O1048" s="107" t="s">
        <v>28</v>
      </c>
    </row>
    <row r="1049" spans="1:15" ht="24.65" customHeight="1" x14ac:dyDescent="0.3">
      <c r="A1049" s="53">
        <f t="shared" si="23"/>
        <v>45170</v>
      </c>
      <c r="B1049" s="50">
        <v>45170</v>
      </c>
      <c r="C1049" s="29" t="s">
        <v>231</v>
      </c>
      <c r="D1049" s="41">
        <v>4202</v>
      </c>
      <c r="E1049" s="41" t="s">
        <v>6</v>
      </c>
      <c r="F1049" s="44" t="s">
        <v>359</v>
      </c>
      <c r="G1049" s="31" t="s">
        <v>26</v>
      </c>
      <c r="H1049" s="100" t="s">
        <v>379</v>
      </c>
      <c r="I1049" s="116" t="s">
        <v>367</v>
      </c>
      <c r="J1049" s="116" t="s">
        <v>368</v>
      </c>
      <c r="K1049" s="106">
        <v>4202</v>
      </c>
      <c r="L1049" s="104" t="str">
        <f>VLOOKUP($K1049,sitelist!$A:$N,14,FALSE)</f>
        <v>Small</v>
      </c>
      <c r="M1049" s="106" t="s">
        <v>6</v>
      </c>
      <c r="N1049" s="106">
        <v>13</v>
      </c>
      <c r="O1049" s="107" t="s">
        <v>28</v>
      </c>
    </row>
    <row r="1050" spans="1:15" ht="24.65" customHeight="1" x14ac:dyDescent="0.3">
      <c r="A1050" s="53">
        <f t="shared" si="23"/>
        <v>45170</v>
      </c>
      <c r="B1050" s="50">
        <v>45170</v>
      </c>
      <c r="C1050" s="29" t="s">
        <v>232</v>
      </c>
      <c r="D1050" s="41">
        <v>4187</v>
      </c>
      <c r="E1050" s="41" t="s">
        <v>6</v>
      </c>
      <c r="F1050" s="44" t="s">
        <v>359</v>
      </c>
      <c r="G1050" s="31" t="s">
        <v>26</v>
      </c>
      <c r="H1050" s="100" t="s">
        <v>379</v>
      </c>
      <c r="I1050" s="116" t="s">
        <v>367</v>
      </c>
      <c r="J1050" s="116" t="s">
        <v>368</v>
      </c>
      <c r="K1050" s="106">
        <v>4187</v>
      </c>
      <c r="L1050" s="104" t="str">
        <f>VLOOKUP($K1050,sitelist!$A:$N,14,FALSE)</f>
        <v>Small</v>
      </c>
      <c r="M1050" s="106" t="s">
        <v>6</v>
      </c>
      <c r="N1050" s="106">
        <v>13</v>
      </c>
      <c r="O1050" s="107" t="s">
        <v>28</v>
      </c>
    </row>
    <row r="1051" spans="1:15" ht="24.65" customHeight="1" x14ac:dyDescent="0.3">
      <c r="A1051" s="53">
        <f t="shared" si="23"/>
        <v>45170</v>
      </c>
      <c r="B1051" s="50">
        <v>45170</v>
      </c>
      <c r="C1051" s="29" t="s">
        <v>238</v>
      </c>
      <c r="D1051" s="41">
        <v>4182</v>
      </c>
      <c r="E1051" s="42" t="s">
        <v>30</v>
      </c>
      <c r="F1051" s="44" t="s">
        <v>359</v>
      </c>
      <c r="G1051" s="31" t="s">
        <v>26</v>
      </c>
      <c r="H1051" s="100" t="s">
        <v>379</v>
      </c>
      <c r="I1051" s="116" t="s">
        <v>367</v>
      </c>
      <c r="J1051" s="116" t="s">
        <v>368</v>
      </c>
      <c r="K1051" s="106">
        <v>4182</v>
      </c>
      <c r="L1051" s="104" t="str">
        <f>VLOOKUP($K1051,sitelist!$A:$N,14,FALSE)</f>
        <v>Small</v>
      </c>
      <c r="M1051" s="106" t="s">
        <v>412</v>
      </c>
      <c r="N1051" s="106">
        <v>14</v>
      </c>
      <c r="O1051" s="107" t="s">
        <v>28</v>
      </c>
    </row>
    <row r="1052" spans="1:15" ht="24.65" customHeight="1" x14ac:dyDescent="0.3">
      <c r="A1052" s="53">
        <f t="shared" si="23"/>
        <v>45170</v>
      </c>
      <c r="B1052" s="50">
        <v>45170</v>
      </c>
      <c r="C1052" s="29" t="s">
        <v>102</v>
      </c>
      <c r="D1052" s="41">
        <v>4823</v>
      </c>
      <c r="E1052" s="42" t="s">
        <v>30</v>
      </c>
      <c r="F1052" s="44" t="s">
        <v>359</v>
      </c>
      <c r="G1052" s="31" t="s">
        <v>26</v>
      </c>
      <c r="H1052" s="100" t="s">
        <v>379</v>
      </c>
      <c r="I1052" s="116" t="s">
        <v>367</v>
      </c>
      <c r="J1052" s="116" t="s">
        <v>368</v>
      </c>
      <c r="K1052" s="106">
        <v>4823</v>
      </c>
      <c r="L1052" s="104" t="str">
        <f>VLOOKUP($K1052,sitelist!$A:$N,14,FALSE)</f>
        <v>Small</v>
      </c>
      <c r="M1052" s="106" t="s">
        <v>412</v>
      </c>
      <c r="N1052" s="106">
        <v>14</v>
      </c>
      <c r="O1052" s="107" t="s">
        <v>28</v>
      </c>
    </row>
    <row r="1053" spans="1:15" ht="24.65" customHeight="1" x14ac:dyDescent="0.3">
      <c r="A1053" s="53">
        <f t="shared" si="23"/>
        <v>45170</v>
      </c>
      <c r="B1053" s="50">
        <v>45170</v>
      </c>
      <c r="C1053" s="29" t="s">
        <v>242</v>
      </c>
      <c r="D1053" s="41">
        <v>4820</v>
      </c>
      <c r="E1053" s="42" t="s">
        <v>30</v>
      </c>
      <c r="F1053" s="44" t="s">
        <v>359</v>
      </c>
      <c r="G1053" s="31" t="s">
        <v>26</v>
      </c>
      <c r="H1053" s="100" t="s">
        <v>379</v>
      </c>
      <c r="I1053" s="116" t="s">
        <v>367</v>
      </c>
      <c r="J1053" s="116" t="s">
        <v>368</v>
      </c>
      <c r="K1053" s="106">
        <v>4820</v>
      </c>
      <c r="L1053" s="104" t="str">
        <f>VLOOKUP($K1053,sitelist!$A:$N,14,FALSE)</f>
        <v>Small</v>
      </c>
      <c r="M1053" s="106" t="s">
        <v>412</v>
      </c>
      <c r="N1053" s="106">
        <v>14</v>
      </c>
      <c r="O1053" s="107" t="s">
        <v>28</v>
      </c>
    </row>
    <row r="1054" spans="1:15" ht="24.65" customHeight="1" x14ac:dyDescent="0.3">
      <c r="A1054" s="53">
        <f t="shared" si="23"/>
        <v>45170</v>
      </c>
      <c r="B1054" s="50">
        <v>45170</v>
      </c>
      <c r="C1054" s="29" t="s">
        <v>243</v>
      </c>
      <c r="D1054" s="41">
        <v>3920</v>
      </c>
      <c r="E1054" s="41" t="s">
        <v>6</v>
      </c>
      <c r="F1054" s="44" t="s">
        <v>359</v>
      </c>
      <c r="G1054" s="31" t="s">
        <v>26</v>
      </c>
      <c r="H1054" s="100" t="s">
        <v>379</v>
      </c>
      <c r="I1054" s="116" t="s">
        <v>367</v>
      </c>
      <c r="J1054" s="116" t="s">
        <v>368</v>
      </c>
      <c r="K1054" s="106">
        <v>3920</v>
      </c>
      <c r="L1054" s="104" t="str">
        <f>VLOOKUP($K1054,sitelist!$A:$N,14,FALSE)</f>
        <v>Small</v>
      </c>
      <c r="M1054" s="106" t="s">
        <v>6</v>
      </c>
      <c r="N1054" s="106">
        <v>13</v>
      </c>
      <c r="O1054" s="107" t="s">
        <v>28</v>
      </c>
    </row>
    <row r="1055" spans="1:15" ht="24.65" customHeight="1" x14ac:dyDescent="0.3">
      <c r="A1055" s="53">
        <f t="shared" si="23"/>
        <v>45170</v>
      </c>
      <c r="B1055" s="50">
        <v>45170</v>
      </c>
      <c r="C1055" s="29" t="s">
        <v>245</v>
      </c>
      <c r="D1055" s="41">
        <v>4768</v>
      </c>
      <c r="E1055" s="41" t="s">
        <v>6</v>
      </c>
      <c r="F1055" s="44" t="s">
        <v>359</v>
      </c>
      <c r="G1055" s="31" t="s">
        <v>26</v>
      </c>
      <c r="H1055" s="100" t="s">
        <v>379</v>
      </c>
      <c r="I1055" s="116" t="s">
        <v>367</v>
      </c>
      <c r="J1055" s="116" t="s">
        <v>368</v>
      </c>
      <c r="K1055" s="106">
        <v>4768</v>
      </c>
      <c r="L1055" s="104" t="str">
        <f>VLOOKUP($K1055,sitelist!$A:$N,14,FALSE)</f>
        <v>Small</v>
      </c>
      <c r="M1055" s="106" t="s">
        <v>6</v>
      </c>
      <c r="N1055" s="106">
        <v>13</v>
      </c>
      <c r="O1055" s="107" t="s">
        <v>28</v>
      </c>
    </row>
    <row r="1056" spans="1:15" ht="24.65" customHeight="1" x14ac:dyDescent="0.3">
      <c r="A1056" s="53">
        <f t="shared" si="23"/>
        <v>45170</v>
      </c>
      <c r="B1056" s="50">
        <v>45170</v>
      </c>
      <c r="C1056" s="29" t="s">
        <v>246</v>
      </c>
      <c r="D1056" s="41">
        <v>4769</v>
      </c>
      <c r="E1056" s="41" t="s">
        <v>6</v>
      </c>
      <c r="F1056" s="44" t="s">
        <v>359</v>
      </c>
      <c r="G1056" s="31" t="s">
        <v>26</v>
      </c>
      <c r="H1056" s="100" t="s">
        <v>379</v>
      </c>
      <c r="I1056" s="116" t="s">
        <v>367</v>
      </c>
      <c r="J1056" s="116" t="s">
        <v>368</v>
      </c>
      <c r="K1056" s="106">
        <v>4769</v>
      </c>
      <c r="L1056" s="104" t="str">
        <f>VLOOKUP($K1056,sitelist!$A:$N,14,FALSE)</f>
        <v>Small</v>
      </c>
      <c r="M1056" s="106" t="s">
        <v>6</v>
      </c>
      <c r="N1056" s="106">
        <v>13</v>
      </c>
      <c r="O1056" s="107" t="s">
        <v>28</v>
      </c>
    </row>
    <row r="1057" spans="1:15" ht="24.65" customHeight="1" x14ac:dyDescent="0.3">
      <c r="A1057" s="53">
        <f t="shared" si="23"/>
        <v>45170</v>
      </c>
      <c r="B1057" s="50">
        <v>45170</v>
      </c>
      <c r="C1057" s="29" t="s">
        <v>275</v>
      </c>
      <c r="D1057" s="41">
        <v>4196</v>
      </c>
      <c r="E1057" s="42" t="s">
        <v>30</v>
      </c>
      <c r="F1057" s="44" t="s">
        <v>359</v>
      </c>
      <c r="G1057" s="31" t="s">
        <v>26</v>
      </c>
      <c r="H1057" s="100" t="s">
        <v>379</v>
      </c>
      <c r="I1057" s="116" t="s">
        <v>367</v>
      </c>
      <c r="J1057" s="116" t="s">
        <v>368</v>
      </c>
      <c r="K1057" s="106">
        <v>4196</v>
      </c>
      <c r="L1057" s="104" t="str">
        <f>VLOOKUP($K1057,sitelist!$A:$N,14,FALSE)</f>
        <v>Small</v>
      </c>
      <c r="M1057" s="106" t="s">
        <v>412</v>
      </c>
      <c r="N1057" s="106">
        <v>14</v>
      </c>
      <c r="O1057" s="107" t="s">
        <v>28</v>
      </c>
    </row>
    <row r="1058" spans="1:15" ht="24.65" customHeight="1" x14ac:dyDescent="0.3">
      <c r="A1058" s="53">
        <f t="shared" si="23"/>
        <v>45170</v>
      </c>
      <c r="B1058" s="50">
        <v>45170</v>
      </c>
      <c r="C1058" s="29" t="s">
        <v>280</v>
      </c>
      <c r="D1058" s="41">
        <v>4124</v>
      </c>
      <c r="E1058" s="42" t="s">
        <v>30</v>
      </c>
      <c r="F1058" s="44" t="s">
        <v>359</v>
      </c>
      <c r="G1058" s="31" t="s">
        <v>26</v>
      </c>
      <c r="H1058" s="100" t="s">
        <v>379</v>
      </c>
      <c r="I1058" s="116" t="s">
        <v>367</v>
      </c>
      <c r="J1058" s="116" t="s">
        <v>368</v>
      </c>
      <c r="K1058" s="106">
        <v>4124</v>
      </c>
      <c r="L1058" s="104" t="str">
        <f>VLOOKUP($K1058,sitelist!$A:$N,14,FALSE)</f>
        <v>Small</v>
      </c>
      <c r="M1058" s="106" t="s">
        <v>412</v>
      </c>
      <c r="N1058" s="106">
        <v>14</v>
      </c>
      <c r="O1058" s="107" t="s">
        <v>28</v>
      </c>
    </row>
    <row r="1059" spans="1:15" ht="24.65" customHeight="1" x14ac:dyDescent="0.3">
      <c r="A1059" s="53">
        <f t="shared" si="23"/>
        <v>45170</v>
      </c>
      <c r="B1059" s="50">
        <v>45170</v>
      </c>
      <c r="C1059" s="29" t="s">
        <v>87</v>
      </c>
      <c r="D1059" s="41">
        <v>4126</v>
      </c>
      <c r="E1059" s="42" t="s">
        <v>30</v>
      </c>
      <c r="F1059" s="44" t="s">
        <v>359</v>
      </c>
      <c r="G1059" s="31" t="s">
        <v>26</v>
      </c>
      <c r="H1059" s="100" t="s">
        <v>379</v>
      </c>
      <c r="I1059" s="116" t="s">
        <v>367</v>
      </c>
      <c r="J1059" s="116" t="s">
        <v>368</v>
      </c>
      <c r="K1059" s="106">
        <v>4126</v>
      </c>
      <c r="L1059" s="104" t="str">
        <f>VLOOKUP($K1059,sitelist!$A:$N,14,FALSE)</f>
        <v>Small</v>
      </c>
      <c r="M1059" s="106" t="s">
        <v>412</v>
      </c>
      <c r="N1059" s="106">
        <v>14</v>
      </c>
      <c r="O1059" s="107" t="s">
        <v>28</v>
      </c>
    </row>
    <row r="1060" spans="1:15" ht="24.65" customHeight="1" x14ac:dyDescent="0.3">
      <c r="A1060" s="53">
        <f t="shared" si="23"/>
        <v>45170</v>
      </c>
      <c r="B1060" s="50">
        <v>45170</v>
      </c>
      <c r="C1060" s="29" t="s">
        <v>285</v>
      </c>
      <c r="D1060" s="41">
        <v>4166</v>
      </c>
      <c r="E1060" s="42" t="s">
        <v>30</v>
      </c>
      <c r="F1060" s="44" t="s">
        <v>359</v>
      </c>
      <c r="G1060" s="31" t="s">
        <v>26</v>
      </c>
      <c r="H1060" s="100" t="s">
        <v>379</v>
      </c>
      <c r="I1060" s="116" t="s">
        <v>367</v>
      </c>
      <c r="J1060" s="116" t="s">
        <v>368</v>
      </c>
      <c r="K1060" s="106">
        <v>4166</v>
      </c>
      <c r="L1060" s="104" t="str">
        <f>VLOOKUP($K1060,sitelist!$A:$N,14,FALSE)</f>
        <v>Small</v>
      </c>
      <c r="M1060" s="106" t="s">
        <v>412</v>
      </c>
      <c r="N1060" s="106">
        <v>14</v>
      </c>
      <c r="O1060" s="107" t="s">
        <v>28</v>
      </c>
    </row>
    <row r="1061" spans="1:15" ht="24.65" customHeight="1" x14ac:dyDescent="0.3">
      <c r="A1061" s="53">
        <f t="shared" si="23"/>
        <v>45170</v>
      </c>
      <c r="B1061" s="50">
        <v>45170</v>
      </c>
      <c r="C1061" s="29" t="s">
        <v>97</v>
      </c>
      <c r="D1061" s="41">
        <v>4203</v>
      </c>
      <c r="E1061" s="41" t="s">
        <v>6</v>
      </c>
      <c r="F1061" s="44" t="s">
        <v>359</v>
      </c>
      <c r="G1061" s="31" t="s">
        <v>26</v>
      </c>
      <c r="H1061" s="100" t="s">
        <v>379</v>
      </c>
      <c r="I1061" s="116" t="s">
        <v>367</v>
      </c>
      <c r="J1061" s="116" t="s">
        <v>368</v>
      </c>
      <c r="K1061" s="106">
        <v>4203</v>
      </c>
      <c r="L1061" s="104" t="str">
        <f>VLOOKUP($K1061,sitelist!$A:$N,14,FALSE)</f>
        <v>Small</v>
      </c>
      <c r="M1061" s="106" t="s">
        <v>6</v>
      </c>
      <c r="N1061" s="106">
        <v>13</v>
      </c>
      <c r="O1061" s="107" t="s">
        <v>28</v>
      </c>
    </row>
    <row r="1062" spans="1:15" ht="24.65" customHeight="1" x14ac:dyDescent="0.3">
      <c r="A1062" s="53">
        <f t="shared" si="23"/>
        <v>45170</v>
      </c>
      <c r="B1062" s="50">
        <v>45170</v>
      </c>
      <c r="C1062" s="29" t="s">
        <v>296</v>
      </c>
      <c r="D1062" s="41">
        <v>4137</v>
      </c>
      <c r="E1062" s="42" t="s">
        <v>30</v>
      </c>
      <c r="F1062" s="44" t="s">
        <v>359</v>
      </c>
      <c r="G1062" s="31" t="s">
        <v>26</v>
      </c>
      <c r="H1062" s="100" t="s">
        <v>379</v>
      </c>
      <c r="I1062" s="116" t="s">
        <v>367</v>
      </c>
      <c r="J1062" s="116" t="s">
        <v>368</v>
      </c>
      <c r="K1062" s="106">
        <v>4137</v>
      </c>
      <c r="L1062" s="104" t="str">
        <f>VLOOKUP($K1062,sitelist!$A:$N,14,FALSE)</f>
        <v>Small</v>
      </c>
      <c r="M1062" s="106" t="s">
        <v>412</v>
      </c>
      <c r="N1062" s="106">
        <v>14</v>
      </c>
      <c r="O1062" s="107" t="s">
        <v>28</v>
      </c>
    </row>
    <row r="1063" spans="1:15" ht="24.65" customHeight="1" x14ac:dyDescent="0.3">
      <c r="A1063" s="53">
        <f t="shared" si="23"/>
        <v>45170</v>
      </c>
      <c r="B1063" s="50">
        <v>45170</v>
      </c>
      <c r="C1063" s="29" t="s">
        <v>96</v>
      </c>
      <c r="D1063" s="41">
        <v>4195</v>
      </c>
      <c r="E1063" s="41" t="s">
        <v>6</v>
      </c>
      <c r="F1063" s="44" t="s">
        <v>359</v>
      </c>
      <c r="G1063" s="31" t="s">
        <v>26</v>
      </c>
      <c r="H1063" s="100" t="s">
        <v>379</v>
      </c>
      <c r="I1063" s="116" t="s">
        <v>367</v>
      </c>
      <c r="J1063" s="116" t="s">
        <v>368</v>
      </c>
      <c r="K1063" s="106">
        <v>4195</v>
      </c>
      <c r="L1063" s="104" t="str">
        <f>VLOOKUP($K1063,sitelist!$A:$N,14,FALSE)</f>
        <v>Small</v>
      </c>
      <c r="M1063" s="106" t="s">
        <v>6</v>
      </c>
      <c r="N1063" s="106">
        <v>13</v>
      </c>
      <c r="O1063" s="107" t="s">
        <v>28</v>
      </c>
    </row>
    <row r="1064" spans="1:15" ht="24.65" customHeight="1" x14ac:dyDescent="0.3">
      <c r="A1064" s="53">
        <f t="shared" si="23"/>
        <v>45170</v>
      </c>
      <c r="B1064" s="50">
        <v>45170</v>
      </c>
      <c r="C1064" s="29" t="s">
        <v>301</v>
      </c>
      <c r="D1064" s="41">
        <v>4078</v>
      </c>
      <c r="E1064" s="42" t="s">
        <v>42</v>
      </c>
      <c r="F1064" s="44" t="s">
        <v>359</v>
      </c>
      <c r="G1064" s="31" t="s">
        <v>26</v>
      </c>
      <c r="H1064" s="100" t="s">
        <v>379</v>
      </c>
      <c r="I1064" s="116" t="s">
        <v>367</v>
      </c>
      <c r="J1064" s="116" t="s">
        <v>368</v>
      </c>
      <c r="K1064" s="106">
        <v>4078</v>
      </c>
      <c r="L1064" s="104" t="str">
        <f>VLOOKUP($K1064,sitelist!$A:$N,14,FALSE)</f>
        <v>Small</v>
      </c>
      <c r="M1064" s="106" t="s">
        <v>3</v>
      </c>
      <c r="N1064" s="106">
        <v>2</v>
      </c>
      <c r="O1064" s="107" t="s">
        <v>28</v>
      </c>
    </row>
    <row r="1065" spans="1:15" ht="24.65" customHeight="1" x14ac:dyDescent="0.3">
      <c r="A1065" s="53">
        <f t="shared" si="23"/>
        <v>45170</v>
      </c>
      <c r="B1065" s="50">
        <v>45170</v>
      </c>
      <c r="C1065" s="29" t="s">
        <v>303</v>
      </c>
      <c r="D1065" s="41">
        <v>4175</v>
      </c>
      <c r="E1065" s="42" t="s">
        <v>44</v>
      </c>
      <c r="F1065" s="44" t="s">
        <v>359</v>
      </c>
      <c r="G1065" s="31" t="s">
        <v>26</v>
      </c>
      <c r="H1065" s="100" t="s">
        <v>379</v>
      </c>
      <c r="I1065" s="116" t="s">
        <v>367</v>
      </c>
      <c r="J1065" s="116" t="s">
        <v>368</v>
      </c>
      <c r="K1065" s="106">
        <v>4175</v>
      </c>
      <c r="L1065" s="104" t="str">
        <f>VLOOKUP($K1065,sitelist!$A:$N,14,FALSE)</f>
        <v>Small</v>
      </c>
      <c r="M1065" s="106" t="s">
        <v>5</v>
      </c>
      <c r="N1065" s="106">
        <v>11</v>
      </c>
      <c r="O1065" s="107" t="s">
        <v>28</v>
      </c>
    </row>
    <row r="1066" spans="1:15" ht="24.65" customHeight="1" x14ac:dyDescent="0.3">
      <c r="A1066" s="53">
        <f t="shared" si="23"/>
        <v>45170</v>
      </c>
      <c r="B1066" s="50">
        <v>45170</v>
      </c>
      <c r="C1066" s="29" t="s">
        <v>305</v>
      </c>
      <c r="D1066" s="41">
        <v>4240</v>
      </c>
      <c r="E1066" s="41" t="s">
        <v>6</v>
      </c>
      <c r="F1066" s="44" t="s">
        <v>359</v>
      </c>
      <c r="G1066" s="31" t="s">
        <v>26</v>
      </c>
      <c r="H1066" s="100" t="s">
        <v>379</v>
      </c>
      <c r="I1066" s="116" t="s">
        <v>367</v>
      </c>
      <c r="J1066" s="116" t="s">
        <v>368</v>
      </c>
      <c r="K1066" s="106">
        <v>4240</v>
      </c>
      <c r="L1066" s="104" t="str">
        <f>VLOOKUP($K1066,sitelist!$A:$N,14,FALSE)</f>
        <v>Small</v>
      </c>
      <c r="M1066" s="106" t="s">
        <v>6</v>
      </c>
      <c r="N1066" s="106">
        <v>13</v>
      </c>
      <c r="O1066" s="107" t="s">
        <v>28</v>
      </c>
    </row>
    <row r="1067" spans="1:15" ht="24.65" customHeight="1" x14ac:dyDescent="0.3">
      <c r="A1067" s="53">
        <f t="shared" si="23"/>
        <v>45170</v>
      </c>
      <c r="B1067" s="50">
        <v>45170</v>
      </c>
      <c r="C1067" s="29" t="s">
        <v>101</v>
      </c>
      <c r="D1067" s="41">
        <v>4699</v>
      </c>
      <c r="E1067" s="41" t="s">
        <v>6</v>
      </c>
      <c r="F1067" s="44" t="s">
        <v>359</v>
      </c>
      <c r="G1067" s="31" t="s">
        <v>26</v>
      </c>
      <c r="H1067" s="100" t="s">
        <v>379</v>
      </c>
      <c r="I1067" s="116" t="s">
        <v>367</v>
      </c>
      <c r="J1067" s="116" t="s">
        <v>368</v>
      </c>
      <c r="K1067" s="106">
        <v>4699</v>
      </c>
      <c r="L1067" s="104" t="str">
        <f>VLOOKUP($K1067,sitelist!$A:$N,14,FALSE)</f>
        <v>Small</v>
      </c>
      <c r="M1067" s="106" t="s">
        <v>6</v>
      </c>
      <c r="N1067" s="106">
        <v>13</v>
      </c>
      <c r="O1067" s="107" t="s">
        <v>28</v>
      </c>
    </row>
    <row r="1068" spans="1:15" ht="24.65" customHeight="1" x14ac:dyDescent="0.3">
      <c r="A1068" s="53">
        <f t="shared" si="23"/>
        <v>45170</v>
      </c>
      <c r="B1068" s="50">
        <v>45170</v>
      </c>
      <c r="C1068" s="29" t="s">
        <v>81</v>
      </c>
      <c r="D1068" s="41">
        <v>4088</v>
      </c>
      <c r="E1068" s="42" t="s">
        <v>42</v>
      </c>
      <c r="F1068" s="44" t="s">
        <v>359</v>
      </c>
      <c r="G1068" s="31" t="s">
        <v>26</v>
      </c>
      <c r="H1068" s="100" t="s">
        <v>379</v>
      </c>
      <c r="I1068" s="116" t="s">
        <v>367</v>
      </c>
      <c r="J1068" s="116" t="s">
        <v>368</v>
      </c>
      <c r="K1068" s="106">
        <v>4088</v>
      </c>
      <c r="L1068" s="104" t="str">
        <f>VLOOKUP($K1068,sitelist!$A:$N,14,FALSE)</f>
        <v>Small</v>
      </c>
      <c r="M1068" s="107" t="s">
        <v>4</v>
      </c>
      <c r="N1068" s="107">
        <v>4</v>
      </c>
      <c r="O1068" s="107" t="s">
        <v>28</v>
      </c>
    </row>
    <row r="1069" spans="1:15" ht="24.65" customHeight="1" x14ac:dyDescent="0.3">
      <c r="A1069" s="53">
        <f t="shared" si="23"/>
        <v>45170</v>
      </c>
      <c r="B1069" s="50">
        <v>45170</v>
      </c>
      <c r="C1069" s="29" t="s">
        <v>86</v>
      </c>
      <c r="D1069" s="41">
        <v>4114</v>
      </c>
      <c r="E1069" s="42" t="s">
        <v>42</v>
      </c>
      <c r="F1069" s="44" t="s">
        <v>359</v>
      </c>
      <c r="G1069" s="31" t="s">
        <v>26</v>
      </c>
      <c r="H1069" s="100" t="s">
        <v>379</v>
      </c>
      <c r="I1069" s="116" t="s">
        <v>367</v>
      </c>
      <c r="J1069" s="116" t="s">
        <v>368</v>
      </c>
      <c r="K1069" s="106">
        <v>4114</v>
      </c>
      <c r="L1069" s="104" t="str">
        <f>VLOOKUP($K1069,sitelist!$A:$N,14,FALSE)</f>
        <v>Small</v>
      </c>
      <c r="M1069" s="106" t="s">
        <v>3</v>
      </c>
      <c r="N1069" s="106">
        <v>2</v>
      </c>
      <c r="O1069" s="107" t="s">
        <v>28</v>
      </c>
    </row>
    <row r="1070" spans="1:15" ht="24.65" customHeight="1" x14ac:dyDescent="0.3">
      <c r="A1070" s="53">
        <f t="shared" si="23"/>
        <v>45139</v>
      </c>
      <c r="B1070" s="50">
        <v>45139</v>
      </c>
      <c r="C1070" s="29" t="s">
        <v>53</v>
      </c>
      <c r="D1070" s="41">
        <v>4759</v>
      </c>
      <c r="E1070" s="41" t="s">
        <v>33</v>
      </c>
      <c r="F1070" s="29" t="s">
        <v>388</v>
      </c>
      <c r="G1070" s="30" t="s">
        <v>35</v>
      </c>
      <c r="H1070" s="100" t="s">
        <v>379</v>
      </c>
      <c r="I1070" s="116" t="s">
        <v>367</v>
      </c>
      <c r="J1070" s="116" t="s">
        <v>368</v>
      </c>
      <c r="K1070" s="116">
        <v>4759</v>
      </c>
      <c r="L1070" s="104" t="str">
        <f>VLOOKUP($K1070,sitelist!$A:$N,14,FALSE)</f>
        <v/>
      </c>
      <c r="M1070" s="107" t="s">
        <v>34</v>
      </c>
      <c r="N1070" s="107">
        <v>6</v>
      </c>
      <c r="O1070" s="107" t="s">
        <v>28</v>
      </c>
    </row>
    <row r="1071" spans="1:15" ht="24.65" customHeight="1" x14ac:dyDescent="0.3">
      <c r="A1071" s="53">
        <f t="shared" si="23"/>
        <v>45139</v>
      </c>
      <c r="B1071" s="50">
        <v>45139</v>
      </c>
      <c r="C1071" s="29" t="s">
        <v>48</v>
      </c>
      <c r="D1071" s="41">
        <v>4147</v>
      </c>
      <c r="E1071" s="41" t="s">
        <v>6</v>
      </c>
      <c r="F1071" s="44" t="s">
        <v>359</v>
      </c>
      <c r="G1071" s="31" t="s">
        <v>26</v>
      </c>
      <c r="H1071" s="100" t="s">
        <v>383</v>
      </c>
      <c r="I1071" s="104" t="s">
        <v>376</v>
      </c>
      <c r="J1071" s="104" t="s">
        <v>377</v>
      </c>
      <c r="K1071" s="106">
        <v>4147</v>
      </c>
      <c r="L1071" s="104" t="str">
        <f>VLOOKUP($K1071,sitelist!$A:$N,14,FALSE)</f>
        <v>Small</v>
      </c>
      <c r="M1071" s="106" t="s">
        <v>6</v>
      </c>
      <c r="N1071" s="106">
        <v>13</v>
      </c>
      <c r="O1071" s="107" t="s">
        <v>28</v>
      </c>
    </row>
    <row r="1072" spans="1:15" ht="24.65" customHeight="1" x14ac:dyDescent="0.3">
      <c r="A1072" s="53">
        <f t="shared" si="23"/>
        <v>45139</v>
      </c>
      <c r="B1072" s="50">
        <v>45139</v>
      </c>
      <c r="C1072" s="29" t="s">
        <v>48</v>
      </c>
      <c r="D1072" s="41">
        <v>4147</v>
      </c>
      <c r="E1072" s="41" t="s">
        <v>6</v>
      </c>
      <c r="F1072" s="44" t="s">
        <v>359</v>
      </c>
      <c r="G1072" s="31" t="s">
        <v>26</v>
      </c>
      <c r="H1072" s="101" t="s">
        <v>415</v>
      </c>
      <c r="I1072" s="118" t="s">
        <v>416</v>
      </c>
      <c r="J1072" s="104" t="s">
        <v>377</v>
      </c>
      <c r="K1072" s="106">
        <v>4147</v>
      </c>
      <c r="L1072" s="104" t="str">
        <f>VLOOKUP($K1072,sitelist!$A:$N,14,FALSE)</f>
        <v>Small</v>
      </c>
      <c r="M1072" s="106" t="s">
        <v>6</v>
      </c>
      <c r="N1072" s="106">
        <v>13</v>
      </c>
      <c r="O1072" s="107" t="s">
        <v>28</v>
      </c>
    </row>
    <row r="1073" spans="1:15" ht="24.65" customHeight="1" x14ac:dyDescent="0.3">
      <c r="A1073" s="53">
        <f t="shared" si="23"/>
        <v>45139</v>
      </c>
      <c r="B1073" s="50">
        <v>45139</v>
      </c>
      <c r="C1073" s="29" t="s">
        <v>48</v>
      </c>
      <c r="D1073" s="41">
        <v>4147</v>
      </c>
      <c r="E1073" s="41" t="s">
        <v>6</v>
      </c>
      <c r="F1073" s="44" t="s">
        <v>359</v>
      </c>
      <c r="G1073" s="31" t="s">
        <v>26</v>
      </c>
      <c r="H1073" s="100" t="s">
        <v>417</v>
      </c>
      <c r="I1073" s="116" t="s">
        <v>418</v>
      </c>
      <c r="J1073" s="104" t="s">
        <v>377</v>
      </c>
      <c r="K1073" s="106">
        <v>4147</v>
      </c>
      <c r="L1073" s="104" t="str">
        <f>VLOOKUP($K1073,sitelist!$A:$N,14,FALSE)</f>
        <v>Small</v>
      </c>
      <c r="M1073" s="106" t="s">
        <v>6</v>
      </c>
      <c r="N1073" s="106">
        <v>13</v>
      </c>
      <c r="O1073" s="107" t="s">
        <v>28</v>
      </c>
    </row>
    <row r="1074" spans="1:15" ht="24.65" customHeight="1" x14ac:dyDescent="0.3">
      <c r="A1074" s="53">
        <f t="shared" si="23"/>
        <v>45139</v>
      </c>
      <c r="B1074" s="50">
        <v>45139</v>
      </c>
      <c r="C1074" s="29" t="s">
        <v>48</v>
      </c>
      <c r="D1074" s="41">
        <v>4147</v>
      </c>
      <c r="E1074" s="41" t="s">
        <v>6</v>
      </c>
      <c r="F1074" s="44" t="s">
        <v>359</v>
      </c>
      <c r="G1074" s="31" t="s">
        <v>26</v>
      </c>
      <c r="H1074" s="100" t="s">
        <v>384</v>
      </c>
      <c r="I1074" s="104" t="s">
        <v>375</v>
      </c>
      <c r="J1074" s="104" t="s">
        <v>365</v>
      </c>
      <c r="K1074" s="106">
        <v>4147</v>
      </c>
      <c r="L1074" s="104" t="str">
        <f>VLOOKUP($K1074,sitelist!$A:$N,14,FALSE)</f>
        <v>Small</v>
      </c>
      <c r="M1074" s="106" t="s">
        <v>6</v>
      </c>
      <c r="N1074" s="106">
        <v>13</v>
      </c>
      <c r="O1074" s="107" t="s">
        <v>28</v>
      </c>
    </row>
    <row r="1075" spans="1:15" ht="24.65" customHeight="1" x14ac:dyDescent="0.3">
      <c r="A1075" s="53">
        <f t="shared" si="23"/>
        <v>45139</v>
      </c>
      <c r="B1075" s="50">
        <v>45139</v>
      </c>
      <c r="C1075" s="29" t="s">
        <v>127</v>
      </c>
      <c r="D1075" s="41">
        <v>4101</v>
      </c>
      <c r="E1075" s="42" t="s">
        <v>30</v>
      </c>
      <c r="F1075" s="44" t="s">
        <v>359</v>
      </c>
      <c r="G1075" s="31" t="s">
        <v>26</v>
      </c>
      <c r="H1075" s="100" t="s">
        <v>379</v>
      </c>
      <c r="I1075" s="116" t="s">
        <v>367</v>
      </c>
      <c r="J1075" s="116" t="s">
        <v>368</v>
      </c>
      <c r="K1075" s="106">
        <v>4101</v>
      </c>
      <c r="L1075" s="104" t="str">
        <f>VLOOKUP($K1075,sitelist!$A:$N,14,FALSE)</f>
        <v>Small</v>
      </c>
      <c r="M1075" s="106" t="s">
        <v>412</v>
      </c>
      <c r="N1075" s="106">
        <v>14</v>
      </c>
      <c r="O1075" s="107" t="s">
        <v>28</v>
      </c>
    </row>
    <row r="1076" spans="1:15" ht="24.65" customHeight="1" x14ac:dyDescent="0.3">
      <c r="A1076" s="53">
        <f t="shared" si="23"/>
        <v>45139</v>
      </c>
      <c r="B1076" s="50">
        <v>45139</v>
      </c>
      <c r="C1076" s="29" t="s">
        <v>247</v>
      </c>
      <c r="D1076" s="41">
        <v>4207</v>
      </c>
      <c r="E1076" s="42" t="s">
        <v>42</v>
      </c>
      <c r="F1076" s="44" t="s">
        <v>359</v>
      </c>
      <c r="G1076" s="31" t="s">
        <v>26</v>
      </c>
      <c r="H1076" s="100" t="s">
        <v>379</v>
      </c>
      <c r="I1076" s="116" t="s">
        <v>367</v>
      </c>
      <c r="J1076" s="116" t="s">
        <v>368</v>
      </c>
      <c r="K1076" s="106">
        <v>4207</v>
      </c>
      <c r="L1076" s="104" t="str">
        <f>VLOOKUP($K1076,sitelist!$A:$N,14,FALSE)</f>
        <v>Small</v>
      </c>
      <c r="M1076" s="107" t="s">
        <v>31</v>
      </c>
      <c r="N1076" s="106">
        <v>3</v>
      </c>
      <c r="O1076" s="107" t="s">
        <v>28</v>
      </c>
    </row>
    <row r="1077" spans="1:15" ht="24.65" customHeight="1" x14ac:dyDescent="0.3">
      <c r="A1077" s="53">
        <f t="shared" si="23"/>
        <v>45139</v>
      </c>
      <c r="B1077" s="50">
        <v>45139</v>
      </c>
      <c r="C1077" s="29" t="s">
        <v>249</v>
      </c>
      <c r="D1077" s="41">
        <v>4208</v>
      </c>
      <c r="E1077" s="42" t="s">
        <v>42</v>
      </c>
      <c r="F1077" s="44" t="s">
        <v>359</v>
      </c>
      <c r="G1077" s="31" t="s">
        <v>26</v>
      </c>
      <c r="H1077" s="100" t="s">
        <v>379</v>
      </c>
      <c r="I1077" s="116" t="s">
        <v>367</v>
      </c>
      <c r="J1077" s="116" t="s">
        <v>368</v>
      </c>
      <c r="K1077" s="106">
        <v>4208</v>
      </c>
      <c r="L1077" s="104" t="str">
        <f>VLOOKUP($K1077,sitelist!$A:$N,14,FALSE)</f>
        <v>Small</v>
      </c>
      <c r="M1077" s="107" t="s">
        <v>31</v>
      </c>
      <c r="N1077" s="106">
        <v>3</v>
      </c>
      <c r="O1077" s="107" t="s">
        <v>28</v>
      </c>
    </row>
    <row r="1078" spans="1:15" ht="24.65" customHeight="1" x14ac:dyDescent="0.3">
      <c r="A1078" s="53">
        <f t="shared" si="23"/>
        <v>45139</v>
      </c>
      <c r="B1078" s="50">
        <v>45139</v>
      </c>
      <c r="C1078" s="29" t="s">
        <v>122</v>
      </c>
      <c r="D1078" s="41">
        <v>4082</v>
      </c>
      <c r="E1078" s="42" t="s">
        <v>42</v>
      </c>
      <c r="F1078" s="44" t="s">
        <v>359</v>
      </c>
      <c r="G1078" s="31" t="s">
        <v>26</v>
      </c>
      <c r="H1078" s="100" t="s">
        <v>379</v>
      </c>
      <c r="I1078" s="116" t="s">
        <v>367</v>
      </c>
      <c r="J1078" s="116" t="s">
        <v>368</v>
      </c>
      <c r="K1078" s="106">
        <v>4082</v>
      </c>
      <c r="L1078" s="104" t="str">
        <f>VLOOKUP($K1078,sitelist!$A:$N,14,FALSE)</f>
        <v>Small</v>
      </c>
      <c r="M1078" s="106" t="s">
        <v>414</v>
      </c>
      <c r="N1078" s="106">
        <v>2</v>
      </c>
      <c r="O1078" s="107" t="s">
        <v>28</v>
      </c>
    </row>
    <row r="1079" spans="1:15" ht="24.65" customHeight="1" x14ac:dyDescent="0.3">
      <c r="A1079" s="53">
        <f t="shared" si="23"/>
        <v>45139</v>
      </c>
      <c r="B1079" s="50">
        <v>45139</v>
      </c>
      <c r="C1079" s="29" t="s">
        <v>91</v>
      </c>
      <c r="D1079" s="41">
        <v>4163</v>
      </c>
      <c r="E1079" s="42" t="s">
        <v>44</v>
      </c>
      <c r="F1079" s="44" t="s">
        <v>359</v>
      </c>
      <c r="G1079" s="31" t="s">
        <v>26</v>
      </c>
      <c r="H1079" s="100" t="s">
        <v>379</v>
      </c>
      <c r="I1079" s="116" t="s">
        <v>367</v>
      </c>
      <c r="J1079" s="116" t="s">
        <v>368</v>
      </c>
      <c r="K1079" s="106">
        <v>4163</v>
      </c>
      <c r="L1079" s="104" t="str">
        <f>VLOOKUP($K1079,sitelist!$A:$N,14,FALSE)</f>
        <v>Small</v>
      </c>
      <c r="M1079" s="106" t="s">
        <v>5</v>
      </c>
      <c r="N1079" s="106">
        <v>11</v>
      </c>
      <c r="O1079" s="107" t="s">
        <v>28</v>
      </c>
    </row>
    <row r="1080" spans="1:15" ht="24.65" customHeight="1" x14ac:dyDescent="0.3">
      <c r="A1080" s="53">
        <f t="shared" si="23"/>
        <v>45139</v>
      </c>
      <c r="B1080" s="50">
        <v>45139</v>
      </c>
      <c r="C1080" s="29" t="s">
        <v>125</v>
      </c>
      <c r="D1080" s="41">
        <v>4270</v>
      </c>
      <c r="E1080" s="41" t="s">
        <v>6</v>
      </c>
      <c r="F1080" s="44" t="s">
        <v>359</v>
      </c>
      <c r="G1080" s="31" t="s">
        <v>26</v>
      </c>
      <c r="H1080" s="100" t="s">
        <v>379</v>
      </c>
      <c r="I1080" s="116" t="s">
        <v>367</v>
      </c>
      <c r="J1080" s="116" t="s">
        <v>368</v>
      </c>
      <c r="K1080" s="106">
        <v>4270</v>
      </c>
      <c r="L1080" s="104" t="str">
        <f>VLOOKUP($K1080,sitelist!$A:$N,14,FALSE)</f>
        <v>Small</v>
      </c>
      <c r="M1080" s="106" t="s">
        <v>6</v>
      </c>
      <c r="N1080" s="106">
        <v>13</v>
      </c>
      <c r="O1080" s="107" t="s">
        <v>28</v>
      </c>
    </row>
    <row r="1081" spans="1:15" ht="24.65" customHeight="1" x14ac:dyDescent="0.3">
      <c r="A1081" s="53">
        <f t="shared" si="23"/>
        <v>45139</v>
      </c>
      <c r="B1081" s="50">
        <v>45139</v>
      </c>
      <c r="C1081" s="29" t="s">
        <v>126</v>
      </c>
      <c r="D1081" s="41">
        <v>4198</v>
      </c>
      <c r="E1081" s="42" t="s">
        <v>44</v>
      </c>
      <c r="F1081" s="44" t="s">
        <v>359</v>
      </c>
      <c r="G1081" s="31" t="s">
        <v>26</v>
      </c>
      <c r="H1081" s="100" t="s">
        <v>379</v>
      </c>
      <c r="I1081" s="116" t="s">
        <v>367</v>
      </c>
      <c r="J1081" s="116" t="s">
        <v>368</v>
      </c>
      <c r="K1081" s="106">
        <v>4198</v>
      </c>
      <c r="L1081" s="104" t="str">
        <f>VLOOKUP($K1081,sitelist!$A:$N,14,FALSE)</f>
        <v>Small</v>
      </c>
      <c r="M1081" s="106" t="s">
        <v>5</v>
      </c>
      <c r="N1081" s="106">
        <v>11</v>
      </c>
      <c r="O1081" s="107" t="s">
        <v>28</v>
      </c>
    </row>
    <row r="1082" spans="1:15" ht="24.65" customHeight="1" x14ac:dyDescent="0.3">
      <c r="A1082" s="53">
        <f t="shared" si="23"/>
        <v>45139</v>
      </c>
      <c r="B1082" s="50">
        <v>45139</v>
      </c>
      <c r="C1082" s="29" t="s">
        <v>98</v>
      </c>
      <c r="D1082" s="41">
        <v>4206</v>
      </c>
      <c r="E1082" s="41" t="s">
        <v>6</v>
      </c>
      <c r="F1082" s="44" t="s">
        <v>359</v>
      </c>
      <c r="G1082" s="31" t="s">
        <v>26</v>
      </c>
      <c r="H1082" s="100" t="s">
        <v>379</v>
      </c>
      <c r="I1082" s="116" t="s">
        <v>367</v>
      </c>
      <c r="J1082" s="116" t="s">
        <v>368</v>
      </c>
      <c r="K1082" s="106">
        <v>4206</v>
      </c>
      <c r="L1082" s="104" t="str">
        <f>VLOOKUP($K1082,sitelist!$A:$N,14,FALSE)</f>
        <v>Small</v>
      </c>
      <c r="M1082" s="106" t="s">
        <v>6</v>
      </c>
      <c r="N1082" s="106">
        <v>13</v>
      </c>
      <c r="O1082" s="107" t="s">
        <v>28</v>
      </c>
    </row>
    <row r="1083" spans="1:15" ht="24.65" customHeight="1" x14ac:dyDescent="0.3">
      <c r="A1083" s="53">
        <f t="shared" si="23"/>
        <v>45139</v>
      </c>
      <c r="B1083" s="50">
        <v>45139</v>
      </c>
      <c r="C1083" s="29" t="s">
        <v>128</v>
      </c>
      <c r="D1083" s="41">
        <v>5533</v>
      </c>
      <c r="E1083" s="41" t="s">
        <v>6</v>
      </c>
      <c r="F1083" s="44" t="s">
        <v>359</v>
      </c>
      <c r="G1083" s="31" t="s">
        <v>26</v>
      </c>
      <c r="H1083" s="100" t="s">
        <v>379</v>
      </c>
      <c r="I1083" s="116" t="s">
        <v>367</v>
      </c>
      <c r="J1083" s="116" t="s">
        <v>368</v>
      </c>
      <c r="K1083" s="106">
        <v>5533</v>
      </c>
      <c r="L1083" s="104" t="str">
        <f>VLOOKUP($K1083,sitelist!$A:$N,14,FALSE)</f>
        <v>Small</v>
      </c>
      <c r="M1083" s="106" t="s">
        <v>6</v>
      </c>
      <c r="N1083" s="106">
        <v>13</v>
      </c>
      <c r="O1083" s="107" t="s">
        <v>28</v>
      </c>
    </row>
    <row r="1084" spans="1:15" ht="24.65" customHeight="1" x14ac:dyDescent="0.3">
      <c r="A1084" s="53">
        <f t="shared" si="23"/>
        <v>45139</v>
      </c>
      <c r="B1084" s="50">
        <v>45139</v>
      </c>
      <c r="C1084" s="29" t="s">
        <v>130</v>
      </c>
      <c r="D1084" s="41">
        <v>5538</v>
      </c>
      <c r="E1084" s="41" t="s">
        <v>6</v>
      </c>
      <c r="F1084" s="44" t="s">
        <v>359</v>
      </c>
      <c r="G1084" s="31" t="s">
        <v>26</v>
      </c>
      <c r="H1084" s="100" t="s">
        <v>379</v>
      </c>
      <c r="I1084" s="116" t="s">
        <v>367</v>
      </c>
      <c r="J1084" s="116" t="s">
        <v>368</v>
      </c>
      <c r="K1084" s="106">
        <v>5538</v>
      </c>
      <c r="L1084" s="104" t="str">
        <f>VLOOKUP($K1084,sitelist!$A:$N,14,FALSE)</f>
        <v>Small</v>
      </c>
      <c r="M1084" s="106" t="s">
        <v>6</v>
      </c>
      <c r="N1084" s="106">
        <v>13</v>
      </c>
      <c r="O1084" s="107" t="s">
        <v>28</v>
      </c>
    </row>
    <row r="1085" spans="1:15" ht="24.65" customHeight="1" x14ac:dyDescent="0.3">
      <c r="A1085" s="53">
        <f t="shared" si="23"/>
        <v>45139</v>
      </c>
      <c r="B1085" s="50">
        <v>45139</v>
      </c>
      <c r="C1085" s="29" t="s">
        <v>143</v>
      </c>
      <c r="D1085" s="41">
        <v>4188</v>
      </c>
      <c r="E1085" s="42" t="s">
        <v>44</v>
      </c>
      <c r="F1085" s="44" t="s">
        <v>359</v>
      </c>
      <c r="G1085" s="31" t="s">
        <v>26</v>
      </c>
      <c r="H1085" s="100" t="s">
        <v>379</v>
      </c>
      <c r="I1085" s="116" t="s">
        <v>367</v>
      </c>
      <c r="J1085" s="116" t="s">
        <v>368</v>
      </c>
      <c r="K1085" s="106">
        <v>4188</v>
      </c>
      <c r="L1085" s="104" t="str">
        <f>VLOOKUP($K1085,sitelist!$A:$N,14,FALSE)</f>
        <v>Small</v>
      </c>
      <c r="M1085" s="106" t="s">
        <v>5</v>
      </c>
      <c r="N1085" s="106">
        <v>11</v>
      </c>
      <c r="O1085" s="107" t="s">
        <v>28</v>
      </c>
    </row>
    <row r="1086" spans="1:15" ht="24.65" customHeight="1" x14ac:dyDescent="0.3">
      <c r="A1086" s="53">
        <f t="shared" ref="A1086:A1149" si="24">B1086</f>
        <v>45139</v>
      </c>
      <c r="B1086" s="50">
        <v>45139</v>
      </c>
      <c r="C1086" s="29" t="s">
        <v>413</v>
      </c>
      <c r="D1086" s="41">
        <v>4242</v>
      </c>
      <c r="E1086" s="42" t="s">
        <v>67</v>
      </c>
      <c r="F1086" s="44" t="s">
        <v>359</v>
      </c>
      <c r="G1086" s="31" t="s">
        <v>26</v>
      </c>
      <c r="H1086" s="100" t="s">
        <v>379</v>
      </c>
      <c r="I1086" s="116" t="s">
        <v>367</v>
      </c>
      <c r="J1086" s="116" t="s">
        <v>368</v>
      </c>
      <c r="K1086" s="106">
        <v>4242</v>
      </c>
      <c r="L1086" s="104" t="str">
        <f>VLOOKUP($K1086,sitelist!$A:$N,14,FALSE)</f>
        <v>Small</v>
      </c>
      <c r="M1086" s="106" t="s">
        <v>68</v>
      </c>
      <c r="N1086" s="106">
        <v>7</v>
      </c>
      <c r="O1086" s="107" t="s">
        <v>28</v>
      </c>
    </row>
    <row r="1087" spans="1:15" ht="24.65" customHeight="1" x14ac:dyDescent="0.3">
      <c r="A1087" s="53">
        <f t="shared" si="24"/>
        <v>45139</v>
      </c>
      <c r="B1087" s="50">
        <v>45139</v>
      </c>
      <c r="C1087" s="29" t="s">
        <v>154</v>
      </c>
      <c r="D1087" s="41">
        <v>4181</v>
      </c>
      <c r="E1087" s="42" t="s">
        <v>44</v>
      </c>
      <c r="F1087" s="44" t="s">
        <v>359</v>
      </c>
      <c r="G1087" s="31" t="s">
        <v>26</v>
      </c>
      <c r="H1087" s="100" t="s">
        <v>379</v>
      </c>
      <c r="I1087" s="116" t="s">
        <v>367</v>
      </c>
      <c r="J1087" s="116" t="s">
        <v>368</v>
      </c>
      <c r="K1087" s="106">
        <v>4181</v>
      </c>
      <c r="L1087" s="104" t="str">
        <f>VLOOKUP($K1087,sitelist!$A:$N,14,FALSE)</f>
        <v>Small</v>
      </c>
      <c r="M1087" s="106" t="s">
        <v>5</v>
      </c>
      <c r="N1087" s="106">
        <v>11</v>
      </c>
      <c r="O1087" s="107" t="s">
        <v>28</v>
      </c>
    </row>
    <row r="1088" spans="1:15" ht="24.65" customHeight="1" x14ac:dyDescent="0.3">
      <c r="A1088" s="53">
        <f t="shared" si="24"/>
        <v>45139</v>
      </c>
      <c r="B1088" s="50">
        <v>45139</v>
      </c>
      <c r="C1088" s="29" t="s">
        <v>157</v>
      </c>
      <c r="D1088" s="41">
        <v>4053</v>
      </c>
      <c r="E1088" s="41" t="s">
        <v>6</v>
      </c>
      <c r="F1088" s="44" t="s">
        <v>359</v>
      </c>
      <c r="G1088" s="31" t="s">
        <v>26</v>
      </c>
      <c r="H1088" s="100" t="s">
        <v>379</v>
      </c>
      <c r="I1088" s="116" t="s">
        <v>367</v>
      </c>
      <c r="J1088" s="116" t="s">
        <v>368</v>
      </c>
      <c r="K1088" s="106">
        <v>4053</v>
      </c>
      <c r="L1088" s="104" t="str">
        <f>VLOOKUP($K1088,sitelist!$A:$N,14,FALSE)</f>
        <v>Small</v>
      </c>
      <c r="M1088" s="106" t="s">
        <v>6</v>
      </c>
      <c r="N1088" s="106">
        <v>13</v>
      </c>
      <c r="O1088" s="107" t="s">
        <v>28</v>
      </c>
    </row>
    <row r="1089" spans="1:15" ht="24.65" customHeight="1" x14ac:dyDescent="0.3">
      <c r="A1089" s="53">
        <f t="shared" si="24"/>
        <v>45139</v>
      </c>
      <c r="B1089" s="50">
        <v>45139</v>
      </c>
      <c r="C1089" s="29" t="s">
        <v>158</v>
      </c>
      <c r="D1089" s="41">
        <v>4127</v>
      </c>
      <c r="E1089" s="42" t="s">
        <v>42</v>
      </c>
      <c r="F1089" s="44" t="s">
        <v>359</v>
      </c>
      <c r="G1089" s="31" t="s">
        <v>26</v>
      </c>
      <c r="H1089" s="100" t="s">
        <v>379</v>
      </c>
      <c r="I1089" s="116" t="s">
        <v>367</v>
      </c>
      <c r="J1089" s="116" t="s">
        <v>368</v>
      </c>
      <c r="K1089" s="106">
        <v>4127</v>
      </c>
      <c r="L1089" s="104" t="str">
        <f>VLOOKUP($K1089,sitelist!$A:$N,14,FALSE)</f>
        <v>Small</v>
      </c>
      <c r="M1089" s="106" t="s">
        <v>414</v>
      </c>
      <c r="N1089" s="106">
        <v>2</v>
      </c>
      <c r="O1089" s="107" t="s">
        <v>28</v>
      </c>
    </row>
    <row r="1090" spans="1:15" ht="24.65" customHeight="1" x14ac:dyDescent="0.3">
      <c r="A1090" s="53">
        <f t="shared" si="24"/>
        <v>45139</v>
      </c>
      <c r="B1090" s="50">
        <v>45139</v>
      </c>
      <c r="C1090" s="29" t="s">
        <v>163</v>
      </c>
      <c r="D1090" s="41">
        <v>4257</v>
      </c>
      <c r="E1090" s="42" t="s">
        <v>30</v>
      </c>
      <c r="F1090" s="44" t="s">
        <v>359</v>
      </c>
      <c r="G1090" s="31" t="s">
        <v>26</v>
      </c>
      <c r="H1090" s="100" t="s">
        <v>379</v>
      </c>
      <c r="I1090" s="116" t="s">
        <v>367</v>
      </c>
      <c r="J1090" s="116" t="s">
        <v>368</v>
      </c>
      <c r="K1090" s="106">
        <v>4257</v>
      </c>
      <c r="L1090" s="104" t="str">
        <f>VLOOKUP($K1090,sitelist!$A:$N,14,FALSE)</f>
        <v>Small</v>
      </c>
      <c r="M1090" s="106" t="s">
        <v>412</v>
      </c>
      <c r="N1090" s="106">
        <v>14</v>
      </c>
      <c r="O1090" s="107" t="s">
        <v>28</v>
      </c>
    </row>
    <row r="1091" spans="1:15" ht="24.65" customHeight="1" x14ac:dyDescent="0.3">
      <c r="A1091" s="53">
        <f t="shared" si="24"/>
        <v>45139</v>
      </c>
      <c r="B1091" s="50">
        <v>45139</v>
      </c>
      <c r="C1091" s="29" t="s">
        <v>173</v>
      </c>
      <c r="D1091" s="41">
        <v>4367</v>
      </c>
      <c r="E1091" s="42" t="s">
        <v>44</v>
      </c>
      <c r="F1091" s="44" t="s">
        <v>359</v>
      </c>
      <c r="G1091" s="31" t="s">
        <v>26</v>
      </c>
      <c r="H1091" s="100" t="s">
        <v>379</v>
      </c>
      <c r="I1091" s="116" t="s">
        <v>367</v>
      </c>
      <c r="J1091" s="116" t="s">
        <v>368</v>
      </c>
      <c r="K1091" s="106">
        <v>4367</v>
      </c>
      <c r="L1091" s="104" t="str">
        <f>VLOOKUP($K1091,sitelist!$A:$N,14,FALSE)</f>
        <v>Small</v>
      </c>
      <c r="M1091" s="106" t="s">
        <v>32</v>
      </c>
      <c r="N1091" s="106">
        <v>9</v>
      </c>
      <c r="O1091" s="107" t="s">
        <v>28</v>
      </c>
    </row>
    <row r="1092" spans="1:15" ht="24.65" customHeight="1" x14ac:dyDescent="0.3">
      <c r="A1092" s="53">
        <f t="shared" si="24"/>
        <v>45139</v>
      </c>
      <c r="B1092" s="50">
        <v>45139</v>
      </c>
      <c r="C1092" s="29" t="s">
        <v>209</v>
      </c>
      <c r="D1092" s="41">
        <v>4194</v>
      </c>
      <c r="E1092" s="42" t="s">
        <v>44</v>
      </c>
      <c r="F1092" s="44" t="s">
        <v>359</v>
      </c>
      <c r="G1092" s="31" t="s">
        <v>26</v>
      </c>
      <c r="H1092" s="100" t="s">
        <v>379</v>
      </c>
      <c r="I1092" s="116" t="s">
        <v>367</v>
      </c>
      <c r="J1092" s="116" t="s">
        <v>368</v>
      </c>
      <c r="K1092" s="106">
        <v>4194</v>
      </c>
      <c r="L1092" s="104" t="str">
        <f>VLOOKUP($K1092,sitelist!$A:$N,14,FALSE)</f>
        <v>Small</v>
      </c>
      <c r="M1092" s="106" t="s">
        <v>5</v>
      </c>
      <c r="N1092" s="106">
        <v>11</v>
      </c>
      <c r="O1092" s="107" t="s">
        <v>28</v>
      </c>
    </row>
    <row r="1093" spans="1:15" ht="24.65" customHeight="1" x14ac:dyDescent="0.3">
      <c r="A1093" s="53">
        <f t="shared" si="24"/>
        <v>45139</v>
      </c>
      <c r="B1093" s="50">
        <v>45139</v>
      </c>
      <c r="C1093" s="29" t="s">
        <v>99</v>
      </c>
      <c r="D1093" s="41">
        <v>4250</v>
      </c>
      <c r="E1093" s="41" t="s">
        <v>6</v>
      </c>
      <c r="F1093" s="44" t="s">
        <v>359</v>
      </c>
      <c r="G1093" s="31" t="s">
        <v>26</v>
      </c>
      <c r="H1093" s="100" t="s">
        <v>379</v>
      </c>
      <c r="I1093" s="116" t="s">
        <v>367</v>
      </c>
      <c r="J1093" s="116" t="s">
        <v>368</v>
      </c>
      <c r="K1093" s="106">
        <v>4250</v>
      </c>
      <c r="L1093" s="104" t="str">
        <f>VLOOKUP($K1093,sitelist!$A:$N,14,FALSE)</f>
        <v>Small</v>
      </c>
      <c r="M1093" s="106" t="s">
        <v>6</v>
      </c>
      <c r="N1093" s="106">
        <v>13</v>
      </c>
      <c r="O1093" s="107" t="s">
        <v>28</v>
      </c>
    </row>
    <row r="1094" spans="1:15" ht="24.65" customHeight="1" x14ac:dyDescent="0.3">
      <c r="A1094" s="53">
        <f t="shared" si="24"/>
        <v>45139</v>
      </c>
      <c r="B1094" s="50">
        <v>45139</v>
      </c>
      <c r="C1094" s="29" t="s">
        <v>94</v>
      </c>
      <c r="D1094" s="41">
        <v>4185</v>
      </c>
      <c r="E1094" s="41" t="s">
        <v>6</v>
      </c>
      <c r="F1094" s="44" t="s">
        <v>359</v>
      </c>
      <c r="G1094" s="31" t="s">
        <v>26</v>
      </c>
      <c r="H1094" s="100" t="s">
        <v>379</v>
      </c>
      <c r="I1094" s="116" t="s">
        <v>367</v>
      </c>
      <c r="J1094" s="116" t="s">
        <v>368</v>
      </c>
      <c r="K1094" s="106">
        <v>4185</v>
      </c>
      <c r="L1094" s="104" t="str">
        <f>VLOOKUP($K1094,sitelist!$A:$N,14,FALSE)</f>
        <v>Small</v>
      </c>
      <c r="M1094" s="106" t="s">
        <v>6</v>
      </c>
      <c r="N1094" s="106">
        <v>13</v>
      </c>
      <c r="O1094" s="107" t="s">
        <v>28</v>
      </c>
    </row>
    <row r="1095" spans="1:15" ht="24.65" customHeight="1" x14ac:dyDescent="0.3">
      <c r="A1095" s="53">
        <f t="shared" si="24"/>
        <v>45139</v>
      </c>
      <c r="B1095" s="50">
        <v>45139</v>
      </c>
      <c r="C1095" s="29" t="s">
        <v>74</v>
      </c>
      <c r="D1095" s="41">
        <v>4115</v>
      </c>
      <c r="E1095" s="42" t="s">
        <v>42</v>
      </c>
      <c r="F1095" s="44" t="s">
        <v>359</v>
      </c>
      <c r="G1095" s="31" t="s">
        <v>26</v>
      </c>
      <c r="H1095" s="100" t="s">
        <v>379</v>
      </c>
      <c r="I1095" s="116" t="s">
        <v>367</v>
      </c>
      <c r="J1095" s="116" t="s">
        <v>368</v>
      </c>
      <c r="K1095" s="106">
        <v>4115</v>
      </c>
      <c r="L1095" s="104" t="str">
        <f>VLOOKUP($K1095,sitelist!$A:$N,14,FALSE)</f>
        <v>Small</v>
      </c>
      <c r="M1095" s="106" t="s">
        <v>3</v>
      </c>
      <c r="N1095" s="106">
        <v>2</v>
      </c>
      <c r="O1095" s="107" t="s">
        <v>28</v>
      </c>
    </row>
    <row r="1096" spans="1:15" ht="24.65" customHeight="1" x14ac:dyDescent="0.3">
      <c r="A1096" s="53">
        <f t="shared" si="24"/>
        <v>45139</v>
      </c>
      <c r="B1096" s="50">
        <v>45139</v>
      </c>
      <c r="C1096" s="29" t="s">
        <v>229</v>
      </c>
      <c r="D1096" s="41">
        <v>4201</v>
      </c>
      <c r="E1096" s="41" t="s">
        <v>6</v>
      </c>
      <c r="F1096" s="44" t="s">
        <v>359</v>
      </c>
      <c r="G1096" s="31" t="s">
        <v>26</v>
      </c>
      <c r="H1096" s="100" t="s">
        <v>379</v>
      </c>
      <c r="I1096" s="116" t="s">
        <v>367</v>
      </c>
      <c r="J1096" s="116" t="s">
        <v>368</v>
      </c>
      <c r="K1096" s="106">
        <v>4201</v>
      </c>
      <c r="L1096" s="104" t="str">
        <f>VLOOKUP($K1096,sitelist!$A:$N,14,FALSE)</f>
        <v>Small</v>
      </c>
      <c r="M1096" s="106" t="s">
        <v>6</v>
      </c>
      <c r="N1096" s="106">
        <v>13</v>
      </c>
      <c r="O1096" s="107" t="s">
        <v>28</v>
      </c>
    </row>
    <row r="1097" spans="1:15" ht="24.65" customHeight="1" x14ac:dyDescent="0.3">
      <c r="A1097" s="53">
        <f t="shared" si="24"/>
        <v>45139</v>
      </c>
      <c r="B1097" s="50">
        <v>45139</v>
      </c>
      <c r="C1097" s="29" t="s">
        <v>231</v>
      </c>
      <c r="D1097" s="41">
        <v>4202</v>
      </c>
      <c r="E1097" s="41" t="s">
        <v>6</v>
      </c>
      <c r="F1097" s="44" t="s">
        <v>359</v>
      </c>
      <c r="G1097" s="31" t="s">
        <v>26</v>
      </c>
      <c r="H1097" s="100" t="s">
        <v>379</v>
      </c>
      <c r="I1097" s="116" t="s">
        <v>367</v>
      </c>
      <c r="J1097" s="116" t="s">
        <v>368</v>
      </c>
      <c r="K1097" s="106">
        <v>4202</v>
      </c>
      <c r="L1097" s="104" t="str">
        <f>VLOOKUP($K1097,sitelist!$A:$N,14,FALSE)</f>
        <v>Small</v>
      </c>
      <c r="M1097" s="106" t="s">
        <v>6</v>
      </c>
      <c r="N1097" s="106">
        <v>13</v>
      </c>
      <c r="O1097" s="107" t="s">
        <v>28</v>
      </c>
    </row>
    <row r="1098" spans="1:15" ht="24.65" customHeight="1" x14ac:dyDescent="0.3">
      <c r="A1098" s="53">
        <f t="shared" si="24"/>
        <v>45139</v>
      </c>
      <c r="B1098" s="50">
        <v>45139</v>
      </c>
      <c r="C1098" s="29" t="s">
        <v>232</v>
      </c>
      <c r="D1098" s="41">
        <v>4187</v>
      </c>
      <c r="E1098" s="41" t="s">
        <v>6</v>
      </c>
      <c r="F1098" s="44" t="s">
        <v>359</v>
      </c>
      <c r="G1098" s="31" t="s">
        <v>26</v>
      </c>
      <c r="H1098" s="100" t="s">
        <v>379</v>
      </c>
      <c r="I1098" s="116" t="s">
        <v>367</v>
      </c>
      <c r="J1098" s="116" t="s">
        <v>368</v>
      </c>
      <c r="K1098" s="106">
        <v>4187</v>
      </c>
      <c r="L1098" s="104" t="str">
        <f>VLOOKUP($K1098,sitelist!$A:$N,14,FALSE)</f>
        <v>Small</v>
      </c>
      <c r="M1098" s="106" t="s">
        <v>6</v>
      </c>
      <c r="N1098" s="106">
        <v>13</v>
      </c>
      <c r="O1098" s="107" t="s">
        <v>28</v>
      </c>
    </row>
    <row r="1099" spans="1:15" ht="24.65" customHeight="1" x14ac:dyDescent="0.3">
      <c r="A1099" s="53">
        <f t="shared" si="24"/>
        <v>45139</v>
      </c>
      <c r="B1099" s="50">
        <v>45139</v>
      </c>
      <c r="C1099" s="29" t="s">
        <v>238</v>
      </c>
      <c r="D1099" s="41">
        <v>4182</v>
      </c>
      <c r="E1099" s="42" t="s">
        <v>30</v>
      </c>
      <c r="F1099" s="44" t="s">
        <v>359</v>
      </c>
      <c r="G1099" s="31" t="s">
        <v>26</v>
      </c>
      <c r="H1099" s="100" t="s">
        <v>379</v>
      </c>
      <c r="I1099" s="116" t="s">
        <v>367</v>
      </c>
      <c r="J1099" s="116" t="s">
        <v>368</v>
      </c>
      <c r="K1099" s="106">
        <v>4182</v>
      </c>
      <c r="L1099" s="104" t="str">
        <f>VLOOKUP($K1099,sitelist!$A:$N,14,FALSE)</f>
        <v>Small</v>
      </c>
      <c r="M1099" s="106" t="s">
        <v>412</v>
      </c>
      <c r="N1099" s="106">
        <v>14</v>
      </c>
      <c r="O1099" s="107" t="s">
        <v>28</v>
      </c>
    </row>
    <row r="1100" spans="1:15" ht="24.65" customHeight="1" x14ac:dyDescent="0.3">
      <c r="A1100" s="53">
        <f t="shared" si="24"/>
        <v>45139</v>
      </c>
      <c r="B1100" s="50">
        <v>45139</v>
      </c>
      <c r="C1100" s="29" t="s">
        <v>102</v>
      </c>
      <c r="D1100" s="41">
        <v>4823</v>
      </c>
      <c r="E1100" s="42" t="s">
        <v>30</v>
      </c>
      <c r="F1100" s="44" t="s">
        <v>359</v>
      </c>
      <c r="G1100" s="31" t="s">
        <v>26</v>
      </c>
      <c r="H1100" s="100" t="s">
        <v>379</v>
      </c>
      <c r="I1100" s="116" t="s">
        <v>367</v>
      </c>
      <c r="J1100" s="116" t="s">
        <v>368</v>
      </c>
      <c r="K1100" s="106">
        <v>4823</v>
      </c>
      <c r="L1100" s="104" t="str">
        <f>VLOOKUP($K1100,sitelist!$A:$N,14,FALSE)</f>
        <v>Small</v>
      </c>
      <c r="M1100" s="106" t="s">
        <v>412</v>
      </c>
      <c r="N1100" s="106">
        <v>14</v>
      </c>
      <c r="O1100" s="107" t="s">
        <v>28</v>
      </c>
    </row>
    <row r="1101" spans="1:15" ht="24.65" customHeight="1" x14ac:dyDescent="0.3">
      <c r="A1101" s="53">
        <f t="shared" si="24"/>
        <v>45139</v>
      </c>
      <c r="B1101" s="50">
        <v>45139</v>
      </c>
      <c r="C1101" s="29" t="s">
        <v>242</v>
      </c>
      <c r="D1101" s="41">
        <v>4820</v>
      </c>
      <c r="E1101" s="42" t="s">
        <v>30</v>
      </c>
      <c r="F1101" s="44" t="s">
        <v>359</v>
      </c>
      <c r="G1101" s="31" t="s">
        <v>26</v>
      </c>
      <c r="H1101" s="100" t="s">
        <v>379</v>
      </c>
      <c r="I1101" s="116" t="s">
        <v>367</v>
      </c>
      <c r="J1101" s="116" t="s">
        <v>368</v>
      </c>
      <c r="K1101" s="106">
        <v>4820</v>
      </c>
      <c r="L1101" s="104" t="str">
        <f>VLOOKUP($K1101,sitelist!$A:$N,14,FALSE)</f>
        <v>Small</v>
      </c>
      <c r="M1101" s="106" t="s">
        <v>412</v>
      </c>
      <c r="N1101" s="106">
        <v>14</v>
      </c>
      <c r="O1101" s="107" t="s">
        <v>28</v>
      </c>
    </row>
    <row r="1102" spans="1:15" ht="24.65" customHeight="1" x14ac:dyDescent="0.3">
      <c r="A1102" s="53">
        <f t="shared" si="24"/>
        <v>45139</v>
      </c>
      <c r="B1102" s="50">
        <v>45139</v>
      </c>
      <c r="C1102" s="29" t="s">
        <v>243</v>
      </c>
      <c r="D1102" s="41">
        <v>3920</v>
      </c>
      <c r="E1102" s="41" t="s">
        <v>6</v>
      </c>
      <c r="F1102" s="44" t="s">
        <v>359</v>
      </c>
      <c r="G1102" s="31" t="s">
        <v>26</v>
      </c>
      <c r="H1102" s="100" t="s">
        <v>379</v>
      </c>
      <c r="I1102" s="116" t="s">
        <v>367</v>
      </c>
      <c r="J1102" s="116" t="s">
        <v>368</v>
      </c>
      <c r="K1102" s="106">
        <v>3920</v>
      </c>
      <c r="L1102" s="104" t="str">
        <f>VLOOKUP($K1102,sitelist!$A:$N,14,FALSE)</f>
        <v>Small</v>
      </c>
      <c r="M1102" s="106" t="s">
        <v>6</v>
      </c>
      <c r="N1102" s="106">
        <v>13</v>
      </c>
      <c r="O1102" s="107" t="s">
        <v>28</v>
      </c>
    </row>
    <row r="1103" spans="1:15" ht="24.65" customHeight="1" x14ac:dyDescent="0.3">
      <c r="A1103" s="53">
        <f t="shared" si="24"/>
        <v>45139</v>
      </c>
      <c r="B1103" s="50">
        <v>45139</v>
      </c>
      <c r="C1103" s="29" t="s">
        <v>245</v>
      </c>
      <c r="D1103" s="41">
        <v>4768</v>
      </c>
      <c r="E1103" s="41" t="s">
        <v>6</v>
      </c>
      <c r="F1103" s="44" t="s">
        <v>359</v>
      </c>
      <c r="G1103" s="31" t="s">
        <v>26</v>
      </c>
      <c r="H1103" s="100" t="s">
        <v>379</v>
      </c>
      <c r="I1103" s="116" t="s">
        <v>367</v>
      </c>
      <c r="J1103" s="116" t="s">
        <v>368</v>
      </c>
      <c r="K1103" s="106">
        <v>4768</v>
      </c>
      <c r="L1103" s="104" t="str">
        <f>VLOOKUP($K1103,sitelist!$A:$N,14,FALSE)</f>
        <v>Small</v>
      </c>
      <c r="M1103" s="106" t="s">
        <v>6</v>
      </c>
      <c r="N1103" s="106">
        <v>13</v>
      </c>
      <c r="O1103" s="107" t="s">
        <v>28</v>
      </c>
    </row>
    <row r="1104" spans="1:15" ht="24.65" customHeight="1" x14ac:dyDescent="0.3">
      <c r="A1104" s="53">
        <f t="shared" si="24"/>
        <v>45139</v>
      </c>
      <c r="B1104" s="50">
        <v>45139</v>
      </c>
      <c r="C1104" s="29" t="s">
        <v>246</v>
      </c>
      <c r="D1104" s="41">
        <v>4769</v>
      </c>
      <c r="E1104" s="41" t="s">
        <v>6</v>
      </c>
      <c r="F1104" s="44" t="s">
        <v>359</v>
      </c>
      <c r="G1104" s="31" t="s">
        <v>26</v>
      </c>
      <c r="H1104" s="100" t="s">
        <v>379</v>
      </c>
      <c r="I1104" s="116" t="s">
        <v>367</v>
      </c>
      <c r="J1104" s="116" t="s">
        <v>368</v>
      </c>
      <c r="K1104" s="106">
        <v>4769</v>
      </c>
      <c r="L1104" s="104" t="str">
        <f>VLOOKUP($K1104,sitelist!$A:$N,14,FALSE)</f>
        <v>Small</v>
      </c>
      <c r="M1104" s="106" t="s">
        <v>6</v>
      </c>
      <c r="N1104" s="106">
        <v>13</v>
      </c>
      <c r="O1104" s="107" t="s">
        <v>28</v>
      </c>
    </row>
    <row r="1105" spans="1:15" ht="24.65" customHeight="1" x14ac:dyDescent="0.3">
      <c r="A1105" s="53">
        <f t="shared" si="24"/>
        <v>45139</v>
      </c>
      <c r="B1105" s="50">
        <v>45139</v>
      </c>
      <c r="C1105" s="29" t="s">
        <v>275</v>
      </c>
      <c r="D1105" s="41">
        <v>4196</v>
      </c>
      <c r="E1105" s="42" t="s">
        <v>30</v>
      </c>
      <c r="F1105" s="44" t="s">
        <v>359</v>
      </c>
      <c r="G1105" s="31" t="s">
        <v>26</v>
      </c>
      <c r="H1105" s="100" t="s">
        <v>379</v>
      </c>
      <c r="I1105" s="116" t="s">
        <v>367</v>
      </c>
      <c r="J1105" s="116" t="s">
        <v>368</v>
      </c>
      <c r="K1105" s="106">
        <v>4196</v>
      </c>
      <c r="L1105" s="104" t="str">
        <f>VLOOKUP($K1105,sitelist!$A:$N,14,FALSE)</f>
        <v>Small</v>
      </c>
      <c r="M1105" s="106" t="s">
        <v>412</v>
      </c>
      <c r="N1105" s="106">
        <v>14</v>
      </c>
      <c r="O1105" s="107" t="s">
        <v>28</v>
      </c>
    </row>
    <row r="1106" spans="1:15" ht="24.65" customHeight="1" x14ac:dyDescent="0.3">
      <c r="A1106" s="53">
        <f t="shared" si="24"/>
        <v>45139</v>
      </c>
      <c r="B1106" s="50">
        <v>45139</v>
      </c>
      <c r="C1106" s="29" t="s">
        <v>280</v>
      </c>
      <c r="D1106" s="41">
        <v>4124</v>
      </c>
      <c r="E1106" s="42" t="s">
        <v>30</v>
      </c>
      <c r="F1106" s="44" t="s">
        <v>359</v>
      </c>
      <c r="G1106" s="31" t="s">
        <v>26</v>
      </c>
      <c r="H1106" s="100" t="s">
        <v>379</v>
      </c>
      <c r="I1106" s="116" t="s">
        <v>367</v>
      </c>
      <c r="J1106" s="116" t="s">
        <v>368</v>
      </c>
      <c r="K1106" s="106">
        <v>4124</v>
      </c>
      <c r="L1106" s="104" t="str">
        <f>VLOOKUP($K1106,sitelist!$A:$N,14,FALSE)</f>
        <v>Small</v>
      </c>
      <c r="M1106" s="106" t="s">
        <v>412</v>
      </c>
      <c r="N1106" s="106">
        <v>14</v>
      </c>
      <c r="O1106" s="107" t="s">
        <v>28</v>
      </c>
    </row>
    <row r="1107" spans="1:15" ht="24.65" customHeight="1" x14ac:dyDescent="0.3">
      <c r="A1107" s="53">
        <f t="shared" si="24"/>
        <v>45139</v>
      </c>
      <c r="B1107" s="50">
        <v>45139</v>
      </c>
      <c r="C1107" s="29" t="s">
        <v>87</v>
      </c>
      <c r="D1107" s="41">
        <v>4126</v>
      </c>
      <c r="E1107" s="42" t="s">
        <v>30</v>
      </c>
      <c r="F1107" s="44" t="s">
        <v>359</v>
      </c>
      <c r="G1107" s="31" t="s">
        <v>26</v>
      </c>
      <c r="H1107" s="100" t="s">
        <v>379</v>
      </c>
      <c r="I1107" s="116" t="s">
        <v>367</v>
      </c>
      <c r="J1107" s="116" t="s">
        <v>368</v>
      </c>
      <c r="K1107" s="106">
        <v>4126</v>
      </c>
      <c r="L1107" s="104" t="str">
        <f>VLOOKUP($K1107,sitelist!$A:$N,14,FALSE)</f>
        <v>Small</v>
      </c>
      <c r="M1107" s="106" t="s">
        <v>412</v>
      </c>
      <c r="N1107" s="106">
        <v>14</v>
      </c>
      <c r="O1107" s="107" t="s">
        <v>28</v>
      </c>
    </row>
    <row r="1108" spans="1:15" ht="24.65" customHeight="1" x14ac:dyDescent="0.3">
      <c r="A1108" s="53">
        <f t="shared" si="24"/>
        <v>45139</v>
      </c>
      <c r="B1108" s="50">
        <v>45139</v>
      </c>
      <c r="C1108" s="29" t="s">
        <v>285</v>
      </c>
      <c r="D1108" s="41">
        <v>4166</v>
      </c>
      <c r="E1108" s="42" t="s">
        <v>30</v>
      </c>
      <c r="F1108" s="44" t="s">
        <v>359</v>
      </c>
      <c r="G1108" s="31" t="s">
        <v>26</v>
      </c>
      <c r="H1108" s="100" t="s">
        <v>379</v>
      </c>
      <c r="I1108" s="116" t="s">
        <v>367</v>
      </c>
      <c r="J1108" s="116" t="s">
        <v>368</v>
      </c>
      <c r="K1108" s="106">
        <v>4166</v>
      </c>
      <c r="L1108" s="104" t="str">
        <f>VLOOKUP($K1108,sitelist!$A:$N,14,FALSE)</f>
        <v>Small</v>
      </c>
      <c r="M1108" s="106" t="s">
        <v>412</v>
      </c>
      <c r="N1108" s="106">
        <v>14</v>
      </c>
      <c r="O1108" s="107" t="s">
        <v>28</v>
      </c>
    </row>
    <row r="1109" spans="1:15" ht="24.65" customHeight="1" x14ac:dyDescent="0.3">
      <c r="A1109" s="53">
        <f t="shared" si="24"/>
        <v>45139</v>
      </c>
      <c r="B1109" s="50">
        <v>45139</v>
      </c>
      <c r="C1109" s="29" t="s">
        <v>97</v>
      </c>
      <c r="D1109" s="41">
        <v>4203</v>
      </c>
      <c r="E1109" s="41" t="s">
        <v>6</v>
      </c>
      <c r="F1109" s="44" t="s">
        <v>359</v>
      </c>
      <c r="G1109" s="31" t="s">
        <v>26</v>
      </c>
      <c r="H1109" s="100" t="s">
        <v>379</v>
      </c>
      <c r="I1109" s="116" t="s">
        <v>367</v>
      </c>
      <c r="J1109" s="116" t="s">
        <v>368</v>
      </c>
      <c r="K1109" s="106">
        <v>4203</v>
      </c>
      <c r="L1109" s="104" t="str">
        <f>VLOOKUP($K1109,sitelist!$A:$N,14,FALSE)</f>
        <v>Small</v>
      </c>
      <c r="M1109" s="106" t="s">
        <v>6</v>
      </c>
      <c r="N1109" s="106">
        <v>13</v>
      </c>
      <c r="O1109" s="107" t="s">
        <v>28</v>
      </c>
    </row>
    <row r="1110" spans="1:15" ht="24.65" customHeight="1" x14ac:dyDescent="0.3">
      <c r="A1110" s="53">
        <f t="shared" si="24"/>
        <v>45139</v>
      </c>
      <c r="B1110" s="50">
        <v>45139</v>
      </c>
      <c r="C1110" s="29" t="s">
        <v>296</v>
      </c>
      <c r="D1110" s="41">
        <v>4137</v>
      </c>
      <c r="E1110" s="42" t="s">
        <v>30</v>
      </c>
      <c r="F1110" s="44" t="s">
        <v>359</v>
      </c>
      <c r="G1110" s="31" t="s">
        <v>26</v>
      </c>
      <c r="H1110" s="100" t="s">
        <v>379</v>
      </c>
      <c r="I1110" s="116" t="s">
        <v>367</v>
      </c>
      <c r="J1110" s="116" t="s">
        <v>368</v>
      </c>
      <c r="K1110" s="106">
        <v>4137</v>
      </c>
      <c r="L1110" s="104" t="str">
        <f>VLOOKUP($K1110,sitelist!$A:$N,14,FALSE)</f>
        <v>Small</v>
      </c>
      <c r="M1110" s="106" t="s">
        <v>412</v>
      </c>
      <c r="N1110" s="106">
        <v>14</v>
      </c>
      <c r="O1110" s="107" t="s">
        <v>28</v>
      </c>
    </row>
    <row r="1111" spans="1:15" ht="24.65" customHeight="1" x14ac:dyDescent="0.3">
      <c r="A1111" s="53">
        <f t="shared" si="24"/>
        <v>45139</v>
      </c>
      <c r="B1111" s="50">
        <v>45139</v>
      </c>
      <c r="C1111" s="29" t="s">
        <v>96</v>
      </c>
      <c r="D1111" s="41">
        <v>4195</v>
      </c>
      <c r="E1111" s="41" t="s">
        <v>6</v>
      </c>
      <c r="F1111" s="44" t="s">
        <v>359</v>
      </c>
      <c r="G1111" s="31" t="s">
        <v>26</v>
      </c>
      <c r="H1111" s="100" t="s">
        <v>379</v>
      </c>
      <c r="I1111" s="116" t="s">
        <v>367</v>
      </c>
      <c r="J1111" s="116" t="s">
        <v>368</v>
      </c>
      <c r="K1111" s="106">
        <v>4195</v>
      </c>
      <c r="L1111" s="104" t="str">
        <f>VLOOKUP($K1111,sitelist!$A:$N,14,FALSE)</f>
        <v>Small</v>
      </c>
      <c r="M1111" s="106" t="s">
        <v>6</v>
      </c>
      <c r="N1111" s="106">
        <v>13</v>
      </c>
      <c r="O1111" s="107" t="s">
        <v>28</v>
      </c>
    </row>
    <row r="1112" spans="1:15" ht="24.65" customHeight="1" x14ac:dyDescent="0.3">
      <c r="A1112" s="53">
        <f t="shared" si="24"/>
        <v>45139</v>
      </c>
      <c r="B1112" s="50">
        <v>45139</v>
      </c>
      <c r="C1112" s="29" t="s">
        <v>301</v>
      </c>
      <c r="D1112" s="41">
        <v>4078</v>
      </c>
      <c r="E1112" s="42" t="s">
        <v>42</v>
      </c>
      <c r="F1112" s="44" t="s">
        <v>359</v>
      </c>
      <c r="G1112" s="31" t="s">
        <v>26</v>
      </c>
      <c r="H1112" s="100" t="s">
        <v>379</v>
      </c>
      <c r="I1112" s="116" t="s">
        <v>367</v>
      </c>
      <c r="J1112" s="116" t="s">
        <v>368</v>
      </c>
      <c r="K1112" s="106">
        <v>4078</v>
      </c>
      <c r="L1112" s="104" t="str">
        <f>VLOOKUP($K1112,sitelist!$A:$N,14,FALSE)</f>
        <v>Small</v>
      </c>
      <c r="M1112" s="106" t="s">
        <v>3</v>
      </c>
      <c r="N1112" s="106">
        <v>2</v>
      </c>
      <c r="O1112" s="107" t="s">
        <v>28</v>
      </c>
    </row>
    <row r="1113" spans="1:15" ht="24.65" customHeight="1" x14ac:dyDescent="0.3">
      <c r="A1113" s="53">
        <f t="shared" si="24"/>
        <v>45139</v>
      </c>
      <c r="B1113" s="50">
        <v>45139</v>
      </c>
      <c r="C1113" s="29" t="s">
        <v>303</v>
      </c>
      <c r="D1113" s="41">
        <v>4175</v>
      </c>
      <c r="E1113" s="42" t="s">
        <v>44</v>
      </c>
      <c r="F1113" s="44" t="s">
        <v>359</v>
      </c>
      <c r="G1113" s="31" t="s">
        <v>26</v>
      </c>
      <c r="H1113" s="100" t="s">
        <v>379</v>
      </c>
      <c r="I1113" s="116" t="s">
        <v>367</v>
      </c>
      <c r="J1113" s="116" t="s">
        <v>368</v>
      </c>
      <c r="K1113" s="106">
        <v>4175</v>
      </c>
      <c r="L1113" s="104" t="str">
        <f>VLOOKUP($K1113,sitelist!$A:$N,14,FALSE)</f>
        <v>Small</v>
      </c>
      <c r="M1113" s="106" t="s">
        <v>5</v>
      </c>
      <c r="N1113" s="106">
        <v>11</v>
      </c>
      <c r="O1113" s="107" t="s">
        <v>28</v>
      </c>
    </row>
    <row r="1114" spans="1:15" ht="24.65" customHeight="1" x14ac:dyDescent="0.3">
      <c r="A1114" s="53">
        <f t="shared" si="24"/>
        <v>45139</v>
      </c>
      <c r="B1114" s="50">
        <v>45139</v>
      </c>
      <c r="C1114" s="29" t="s">
        <v>305</v>
      </c>
      <c r="D1114" s="41">
        <v>4240</v>
      </c>
      <c r="E1114" s="41" t="s">
        <v>6</v>
      </c>
      <c r="F1114" s="44" t="s">
        <v>359</v>
      </c>
      <c r="G1114" s="31" t="s">
        <v>26</v>
      </c>
      <c r="H1114" s="100" t="s">
        <v>379</v>
      </c>
      <c r="I1114" s="116" t="s">
        <v>367</v>
      </c>
      <c r="J1114" s="116" t="s">
        <v>368</v>
      </c>
      <c r="K1114" s="106">
        <v>4240</v>
      </c>
      <c r="L1114" s="104" t="str">
        <f>VLOOKUP($K1114,sitelist!$A:$N,14,FALSE)</f>
        <v>Small</v>
      </c>
      <c r="M1114" s="106" t="s">
        <v>6</v>
      </c>
      <c r="N1114" s="106">
        <v>13</v>
      </c>
      <c r="O1114" s="107" t="s">
        <v>28</v>
      </c>
    </row>
    <row r="1115" spans="1:15" ht="24.65" customHeight="1" x14ac:dyDescent="0.3">
      <c r="A1115" s="53">
        <f t="shared" si="24"/>
        <v>45139</v>
      </c>
      <c r="B1115" s="50">
        <v>45139</v>
      </c>
      <c r="C1115" s="29" t="s">
        <v>101</v>
      </c>
      <c r="D1115" s="41">
        <v>4699</v>
      </c>
      <c r="E1115" s="41" t="s">
        <v>6</v>
      </c>
      <c r="F1115" s="44" t="s">
        <v>359</v>
      </c>
      <c r="G1115" s="31" t="s">
        <v>26</v>
      </c>
      <c r="H1115" s="100" t="s">
        <v>379</v>
      </c>
      <c r="I1115" s="116" t="s">
        <v>367</v>
      </c>
      <c r="J1115" s="116" t="s">
        <v>368</v>
      </c>
      <c r="K1115" s="106">
        <v>4699</v>
      </c>
      <c r="L1115" s="104" t="str">
        <f>VLOOKUP($K1115,sitelist!$A:$N,14,FALSE)</f>
        <v>Small</v>
      </c>
      <c r="M1115" s="106" t="s">
        <v>6</v>
      </c>
      <c r="N1115" s="106">
        <v>13</v>
      </c>
      <c r="O1115" s="107" t="s">
        <v>28</v>
      </c>
    </row>
    <row r="1116" spans="1:15" ht="24.65" customHeight="1" x14ac:dyDescent="0.3">
      <c r="A1116" s="53">
        <f t="shared" si="24"/>
        <v>45139</v>
      </c>
      <c r="B1116" s="50">
        <v>45139</v>
      </c>
      <c r="C1116" s="29" t="s">
        <v>81</v>
      </c>
      <c r="D1116" s="41">
        <v>4088</v>
      </c>
      <c r="E1116" s="42" t="s">
        <v>42</v>
      </c>
      <c r="F1116" s="44" t="s">
        <v>359</v>
      </c>
      <c r="G1116" s="31" t="s">
        <v>26</v>
      </c>
      <c r="H1116" s="100" t="s">
        <v>379</v>
      </c>
      <c r="I1116" s="116" t="s">
        <v>367</v>
      </c>
      <c r="J1116" s="116" t="s">
        <v>368</v>
      </c>
      <c r="K1116" s="106">
        <v>4088</v>
      </c>
      <c r="L1116" s="104" t="str">
        <f>VLOOKUP($K1116,sitelist!$A:$N,14,FALSE)</f>
        <v>Small</v>
      </c>
      <c r="M1116" s="107" t="s">
        <v>4</v>
      </c>
      <c r="N1116" s="107">
        <v>4</v>
      </c>
      <c r="O1116" s="107" t="s">
        <v>28</v>
      </c>
    </row>
    <row r="1117" spans="1:15" ht="24.65" customHeight="1" x14ac:dyDescent="0.3">
      <c r="A1117" s="53">
        <f t="shared" si="24"/>
        <v>45139</v>
      </c>
      <c r="B1117" s="50">
        <v>45139</v>
      </c>
      <c r="C1117" s="29" t="s">
        <v>86</v>
      </c>
      <c r="D1117" s="41">
        <v>4114</v>
      </c>
      <c r="E1117" s="42" t="s">
        <v>42</v>
      </c>
      <c r="F1117" s="44" t="s">
        <v>359</v>
      </c>
      <c r="G1117" s="31" t="s">
        <v>26</v>
      </c>
      <c r="H1117" s="100" t="s">
        <v>379</v>
      </c>
      <c r="I1117" s="116" t="s">
        <v>367</v>
      </c>
      <c r="J1117" s="116" t="s">
        <v>368</v>
      </c>
      <c r="K1117" s="106">
        <v>4114</v>
      </c>
      <c r="L1117" s="104" t="str">
        <f>VLOOKUP($K1117,sitelist!$A:$N,14,FALSE)</f>
        <v>Small</v>
      </c>
      <c r="M1117" s="106" t="s">
        <v>3</v>
      </c>
      <c r="N1117" s="106">
        <v>2</v>
      </c>
      <c r="O1117" s="107" t="s">
        <v>28</v>
      </c>
    </row>
    <row r="1118" spans="1:15" ht="24.65" customHeight="1" x14ac:dyDescent="0.3">
      <c r="A1118" s="53">
        <f t="shared" si="24"/>
        <v>45108</v>
      </c>
      <c r="B1118" s="50">
        <v>45108</v>
      </c>
      <c r="C1118" s="29" t="s">
        <v>53</v>
      </c>
      <c r="D1118" s="41">
        <v>4759</v>
      </c>
      <c r="E1118" s="41" t="s">
        <v>33</v>
      </c>
      <c r="F1118" s="29" t="s">
        <v>388</v>
      </c>
      <c r="G1118" s="30" t="s">
        <v>35</v>
      </c>
      <c r="H1118" s="100" t="s">
        <v>379</v>
      </c>
      <c r="I1118" s="116" t="s">
        <v>367</v>
      </c>
      <c r="J1118" s="116" t="s">
        <v>368</v>
      </c>
      <c r="K1118" s="116">
        <v>4759</v>
      </c>
      <c r="L1118" s="104" t="str">
        <f>VLOOKUP($K1118,sitelist!$A:$N,14,FALSE)</f>
        <v/>
      </c>
      <c r="M1118" s="107" t="s">
        <v>34</v>
      </c>
      <c r="N1118" s="107">
        <v>6</v>
      </c>
      <c r="O1118" s="107" t="s">
        <v>28</v>
      </c>
    </row>
    <row r="1119" spans="1:15" ht="24.65" customHeight="1" x14ac:dyDescent="0.3">
      <c r="A1119" s="53">
        <f t="shared" si="24"/>
        <v>45108</v>
      </c>
      <c r="B1119" s="50">
        <v>45108</v>
      </c>
      <c r="C1119" s="29" t="s">
        <v>48</v>
      </c>
      <c r="D1119" s="41">
        <v>4147</v>
      </c>
      <c r="E1119" s="41" t="s">
        <v>6</v>
      </c>
      <c r="F1119" s="44" t="s">
        <v>359</v>
      </c>
      <c r="G1119" s="31" t="s">
        <v>26</v>
      </c>
      <c r="H1119" s="100" t="s">
        <v>383</v>
      </c>
      <c r="I1119" s="104" t="s">
        <v>376</v>
      </c>
      <c r="J1119" s="104" t="s">
        <v>377</v>
      </c>
      <c r="K1119" s="106">
        <v>4147</v>
      </c>
      <c r="L1119" s="104" t="str">
        <f>VLOOKUP($K1119,sitelist!$A:$N,14,FALSE)</f>
        <v>Small</v>
      </c>
      <c r="M1119" s="106" t="s">
        <v>6</v>
      </c>
      <c r="N1119" s="106">
        <v>13</v>
      </c>
      <c r="O1119" s="107" t="s">
        <v>28</v>
      </c>
    </row>
    <row r="1120" spans="1:15" ht="24.65" customHeight="1" x14ac:dyDescent="0.3">
      <c r="A1120" s="53">
        <f t="shared" si="24"/>
        <v>45108</v>
      </c>
      <c r="B1120" s="50">
        <v>45108</v>
      </c>
      <c r="C1120" s="29" t="s">
        <v>48</v>
      </c>
      <c r="D1120" s="41">
        <v>4147</v>
      </c>
      <c r="E1120" s="41" t="s">
        <v>6</v>
      </c>
      <c r="F1120" s="44" t="s">
        <v>359</v>
      </c>
      <c r="G1120" s="31" t="s">
        <v>26</v>
      </c>
      <c r="H1120" s="101" t="s">
        <v>415</v>
      </c>
      <c r="I1120" s="118" t="s">
        <v>416</v>
      </c>
      <c r="J1120" s="104" t="s">
        <v>377</v>
      </c>
      <c r="K1120" s="106">
        <v>4147</v>
      </c>
      <c r="L1120" s="104" t="str">
        <f>VLOOKUP($K1120,sitelist!$A:$N,14,FALSE)</f>
        <v>Small</v>
      </c>
      <c r="M1120" s="106" t="s">
        <v>6</v>
      </c>
      <c r="N1120" s="106">
        <v>13</v>
      </c>
      <c r="O1120" s="107" t="s">
        <v>28</v>
      </c>
    </row>
    <row r="1121" spans="1:15" ht="24.65" customHeight="1" x14ac:dyDescent="0.3">
      <c r="A1121" s="53">
        <f t="shared" si="24"/>
        <v>45108</v>
      </c>
      <c r="B1121" s="50">
        <v>45108</v>
      </c>
      <c r="C1121" s="29" t="s">
        <v>48</v>
      </c>
      <c r="D1121" s="41">
        <v>4147</v>
      </c>
      <c r="E1121" s="41" t="s">
        <v>6</v>
      </c>
      <c r="F1121" s="44" t="s">
        <v>359</v>
      </c>
      <c r="G1121" s="31" t="s">
        <v>26</v>
      </c>
      <c r="H1121" s="100" t="s">
        <v>417</v>
      </c>
      <c r="I1121" s="116" t="s">
        <v>418</v>
      </c>
      <c r="J1121" s="104" t="s">
        <v>377</v>
      </c>
      <c r="K1121" s="106">
        <v>4147</v>
      </c>
      <c r="L1121" s="104" t="str">
        <f>VLOOKUP($K1121,sitelist!$A:$N,14,FALSE)</f>
        <v>Small</v>
      </c>
      <c r="M1121" s="106" t="s">
        <v>6</v>
      </c>
      <c r="N1121" s="106">
        <v>13</v>
      </c>
      <c r="O1121" s="107" t="s">
        <v>28</v>
      </c>
    </row>
    <row r="1122" spans="1:15" ht="24.65" customHeight="1" x14ac:dyDescent="0.3">
      <c r="A1122" s="53">
        <f t="shared" si="24"/>
        <v>45108</v>
      </c>
      <c r="B1122" s="50">
        <v>45108</v>
      </c>
      <c r="C1122" s="29" t="s">
        <v>48</v>
      </c>
      <c r="D1122" s="41">
        <v>4147</v>
      </c>
      <c r="E1122" s="41" t="s">
        <v>6</v>
      </c>
      <c r="F1122" s="44" t="s">
        <v>359</v>
      </c>
      <c r="G1122" s="31" t="s">
        <v>26</v>
      </c>
      <c r="H1122" s="100" t="s">
        <v>384</v>
      </c>
      <c r="I1122" s="104" t="s">
        <v>375</v>
      </c>
      <c r="J1122" s="104" t="s">
        <v>365</v>
      </c>
      <c r="K1122" s="106">
        <v>4147</v>
      </c>
      <c r="L1122" s="104" t="str">
        <f>VLOOKUP($K1122,sitelist!$A:$N,14,FALSE)</f>
        <v>Small</v>
      </c>
      <c r="M1122" s="106" t="s">
        <v>6</v>
      </c>
      <c r="N1122" s="106">
        <v>13</v>
      </c>
      <c r="O1122" s="107" t="s">
        <v>28</v>
      </c>
    </row>
    <row r="1123" spans="1:15" ht="24.65" customHeight="1" x14ac:dyDescent="0.3">
      <c r="A1123" s="53">
        <f t="shared" si="24"/>
        <v>45108</v>
      </c>
      <c r="B1123" s="50">
        <v>45108</v>
      </c>
      <c r="C1123" s="29" t="s">
        <v>127</v>
      </c>
      <c r="D1123" s="41">
        <v>4101</v>
      </c>
      <c r="E1123" s="42" t="s">
        <v>30</v>
      </c>
      <c r="F1123" s="44" t="s">
        <v>359</v>
      </c>
      <c r="G1123" s="31" t="s">
        <v>26</v>
      </c>
      <c r="H1123" s="100" t="s">
        <v>379</v>
      </c>
      <c r="I1123" s="116" t="s">
        <v>367</v>
      </c>
      <c r="J1123" s="116" t="s">
        <v>368</v>
      </c>
      <c r="K1123" s="106">
        <v>4101</v>
      </c>
      <c r="L1123" s="104" t="str">
        <f>VLOOKUP($K1123,sitelist!$A:$N,14,FALSE)</f>
        <v>Small</v>
      </c>
      <c r="M1123" s="106" t="s">
        <v>412</v>
      </c>
      <c r="N1123" s="106">
        <v>14</v>
      </c>
      <c r="O1123" s="107" t="s">
        <v>28</v>
      </c>
    </row>
    <row r="1124" spans="1:15" ht="24.65" customHeight="1" x14ac:dyDescent="0.3">
      <c r="A1124" s="53">
        <f t="shared" si="24"/>
        <v>45108</v>
      </c>
      <c r="B1124" s="50">
        <v>45108</v>
      </c>
      <c r="C1124" s="29" t="s">
        <v>247</v>
      </c>
      <c r="D1124" s="41">
        <v>4207</v>
      </c>
      <c r="E1124" s="42" t="s">
        <v>42</v>
      </c>
      <c r="F1124" s="44" t="s">
        <v>359</v>
      </c>
      <c r="G1124" s="31" t="s">
        <v>26</v>
      </c>
      <c r="H1124" s="100" t="s">
        <v>379</v>
      </c>
      <c r="I1124" s="116" t="s">
        <v>367</v>
      </c>
      <c r="J1124" s="116" t="s">
        <v>368</v>
      </c>
      <c r="K1124" s="106">
        <v>4207</v>
      </c>
      <c r="L1124" s="104" t="str">
        <f>VLOOKUP($K1124,sitelist!$A:$N,14,FALSE)</f>
        <v>Small</v>
      </c>
      <c r="M1124" s="107" t="s">
        <v>31</v>
      </c>
      <c r="N1124" s="106">
        <v>3</v>
      </c>
      <c r="O1124" s="107" t="s">
        <v>28</v>
      </c>
    </row>
    <row r="1125" spans="1:15" ht="24.65" customHeight="1" x14ac:dyDescent="0.3">
      <c r="A1125" s="53">
        <f t="shared" si="24"/>
        <v>45108</v>
      </c>
      <c r="B1125" s="50">
        <v>45108</v>
      </c>
      <c r="C1125" s="29" t="s">
        <v>249</v>
      </c>
      <c r="D1125" s="41">
        <v>4208</v>
      </c>
      <c r="E1125" s="42" t="s">
        <v>42</v>
      </c>
      <c r="F1125" s="44" t="s">
        <v>359</v>
      </c>
      <c r="G1125" s="31" t="s">
        <v>26</v>
      </c>
      <c r="H1125" s="100" t="s">
        <v>379</v>
      </c>
      <c r="I1125" s="116" t="s">
        <v>367</v>
      </c>
      <c r="J1125" s="116" t="s">
        <v>368</v>
      </c>
      <c r="K1125" s="106">
        <v>4208</v>
      </c>
      <c r="L1125" s="104" t="str">
        <f>VLOOKUP($K1125,sitelist!$A:$N,14,FALSE)</f>
        <v>Small</v>
      </c>
      <c r="M1125" s="107" t="s">
        <v>31</v>
      </c>
      <c r="N1125" s="106">
        <v>3</v>
      </c>
      <c r="O1125" s="107" t="s">
        <v>28</v>
      </c>
    </row>
    <row r="1126" spans="1:15" ht="24.65" customHeight="1" x14ac:dyDescent="0.3">
      <c r="A1126" s="53">
        <f t="shared" si="24"/>
        <v>45108</v>
      </c>
      <c r="B1126" s="50">
        <v>45108</v>
      </c>
      <c r="C1126" s="29" t="s">
        <v>122</v>
      </c>
      <c r="D1126" s="41">
        <v>4082</v>
      </c>
      <c r="E1126" s="42" t="s">
        <v>42</v>
      </c>
      <c r="F1126" s="44" t="s">
        <v>359</v>
      </c>
      <c r="G1126" s="31" t="s">
        <v>26</v>
      </c>
      <c r="H1126" s="100" t="s">
        <v>379</v>
      </c>
      <c r="I1126" s="116" t="s">
        <v>367</v>
      </c>
      <c r="J1126" s="116" t="s">
        <v>368</v>
      </c>
      <c r="K1126" s="106">
        <v>4082</v>
      </c>
      <c r="L1126" s="104" t="str">
        <f>VLOOKUP($K1126,sitelist!$A:$N,14,FALSE)</f>
        <v>Small</v>
      </c>
      <c r="M1126" s="106" t="s">
        <v>414</v>
      </c>
      <c r="N1126" s="106">
        <v>2</v>
      </c>
      <c r="O1126" s="107" t="s">
        <v>28</v>
      </c>
    </row>
    <row r="1127" spans="1:15" ht="24.65" customHeight="1" x14ac:dyDescent="0.3">
      <c r="A1127" s="53">
        <f t="shared" si="24"/>
        <v>45108</v>
      </c>
      <c r="B1127" s="50">
        <v>45108</v>
      </c>
      <c r="C1127" s="29" t="s">
        <v>91</v>
      </c>
      <c r="D1127" s="41">
        <v>4163</v>
      </c>
      <c r="E1127" s="42" t="s">
        <v>44</v>
      </c>
      <c r="F1127" s="44" t="s">
        <v>359</v>
      </c>
      <c r="G1127" s="31" t="s">
        <v>26</v>
      </c>
      <c r="H1127" s="100" t="s">
        <v>379</v>
      </c>
      <c r="I1127" s="116" t="s">
        <v>367</v>
      </c>
      <c r="J1127" s="116" t="s">
        <v>368</v>
      </c>
      <c r="K1127" s="106">
        <v>4163</v>
      </c>
      <c r="L1127" s="104" t="str">
        <f>VLOOKUP($K1127,sitelist!$A:$N,14,FALSE)</f>
        <v>Small</v>
      </c>
      <c r="M1127" s="106" t="s">
        <v>5</v>
      </c>
      <c r="N1127" s="106">
        <v>11</v>
      </c>
      <c r="O1127" s="107" t="s">
        <v>28</v>
      </c>
    </row>
    <row r="1128" spans="1:15" ht="24.65" customHeight="1" x14ac:dyDescent="0.3">
      <c r="A1128" s="53">
        <f t="shared" si="24"/>
        <v>45108</v>
      </c>
      <c r="B1128" s="50">
        <v>45108</v>
      </c>
      <c r="C1128" s="29" t="s">
        <v>125</v>
      </c>
      <c r="D1128" s="41">
        <v>4270</v>
      </c>
      <c r="E1128" s="41" t="s">
        <v>6</v>
      </c>
      <c r="F1128" s="44" t="s">
        <v>359</v>
      </c>
      <c r="G1128" s="31" t="s">
        <v>26</v>
      </c>
      <c r="H1128" s="100" t="s">
        <v>379</v>
      </c>
      <c r="I1128" s="116" t="s">
        <v>367</v>
      </c>
      <c r="J1128" s="116" t="s">
        <v>368</v>
      </c>
      <c r="K1128" s="106">
        <v>4270</v>
      </c>
      <c r="L1128" s="104" t="str">
        <f>VLOOKUP($K1128,sitelist!$A:$N,14,FALSE)</f>
        <v>Small</v>
      </c>
      <c r="M1128" s="106" t="s">
        <v>6</v>
      </c>
      <c r="N1128" s="106">
        <v>13</v>
      </c>
      <c r="O1128" s="107" t="s">
        <v>28</v>
      </c>
    </row>
    <row r="1129" spans="1:15" ht="24.65" customHeight="1" x14ac:dyDescent="0.3">
      <c r="A1129" s="53">
        <f t="shared" si="24"/>
        <v>45108</v>
      </c>
      <c r="B1129" s="50">
        <v>45108</v>
      </c>
      <c r="C1129" s="29" t="s">
        <v>126</v>
      </c>
      <c r="D1129" s="41">
        <v>4198</v>
      </c>
      <c r="E1129" s="42" t="s">
        <v>44</v>
      </c>
      <c r="F1129" s="44" t="s">
        <v>359</v>
      </c>
      <c r="G1129" s="31" t="s">
        <v>26</v>
      </c>
      <c r="H1129" s="100" t="s">
        <v>379</v>
      </c>
      <c r="I1129" s="116" t="s">
        <v>367</v>
      </c>
      <c r="J1129" s="116" t="s">
        <v>368</v>
      </c>
      <c r="K1129" s="106">
        <v>4198</v>
      </c>
      <c r="L1129" s="104" t="str">
        <f>VLOOKUP($K1129,sitelist!$A:$N,14,FALSE)</f>
        <v>Small</v>
      </c>
      <c r="M1129" s="106" t="s">
        <v>5</v>
      </c>
      <c r="N1129" s="106">
        <v>11</v>
      </c>
      <c r="O1129" s="107" t="s">
        <v>28</v>
      </c>
    </row>
    <row r="1130" spans="1:15" ht="24.65" customHeight="1" x14ac:dyDescent="0.3">
      <c r="A1130" s="53">
        <f t="shared" si="24"/>
        <v>45108</v>
      </c>
      <c r="B1130" s="50">
        <v>45108</v>
      </c>
      <c r="C1130" s="29" t="s">
        <v>98</v>
      </c>
      <c r="D1130" s="41">
        <v>4206</v>
      </c>
      <c r="E1130" s="41" t="s">
        <v>6</v>
      </c>
      <c r="F1130" s="44" t="s">
        <v>359</v>
      </c>
      <c r="G1130" s="31" t="s">
        <v>26</v>
      </c>
      <c r="H1130" s="100" t="s">
        <v>379</v>
      </c>
      <c r="I1130" s="116" t="s">
        <v>367</v>
      </c>
      <c r="J1130" s="116" t="s">
        <v>368</v>
      </c>
      <c r="K1130" s="106">
        <v>4206</v>
      </c>
      <c r="L1130" s="104" t="str">
        <f>VLOOKUP($K1130,sitelist!$A:$N,14,FALSE)</f>
        <v>Small</v>
      </c>
      <c r="M1130" s="106" t="s">
        <v>6</v>
      </c>
      <c r="N1130" s="106">
        <v>13</v>
      </c>
      <c r="O1130" s="107" t="s">
        <v>28</v>
      </c>
    </row>
    <row r="1131" spans="1:15" ht="24.65" customHeight="1" x14ac:dyDescent="0.3">
      <c r="A1131" s="53">
        <f t="shared" si="24"/>
        <v>45108</v>
      </c>
      <c r="B1131" s="50">
        <v>45108</v>
      </c>
      <c r="C1131" s="29" t="s">
        <v>128</v>
      </c>
      <c r="D1131" s="41">
        <v>5533</v>
      </c>
      <c r="E1131" s="41" t="s">
        <v>6</v>
      </c>
      <c r="F1131" s="44" t="s">
        <v>359</v>
      </c>
      <c r="G1131" s="31" t="s">
        <v>26</v>
      </c>
      <c r="H1131" s="100" t="s">
        <v>379</v>
      </c>
      <c r="I1131" s="116" t="s">
        <v>367</v>
      </c>
      <c r="J1131" s="116" t="s">
        <v>368</v>
      </c>
      <c r="K1131" s="106">
        <v>5533</v>
      </c>
      <c r="L1131" s="104" t="str">
        <f>VLOOKUP($K1131,sitelist!$A:$N,14,FALSE)</f>
        <v>Small</v>
      </c>
      <c r="M1131" s="106" t="s">
        <v>6</v>
      </c>
      <c r="N1131" s="106">
        <v>13</v>
      </c>
      <c r="O1131" s="107" t="s">
        <v>28</v>
      </c>
    </row>
    <row r="1132" spans="1:15" ht="24.65" customHeight="1" x14ac:dyDescent="0.3">
      <c r="A1132" s="53">
        <f t="shared" si="24"/>
        <v>45108</v>
      </c>
      <c r="B1132" s="50">
        <v>45108</v>
      </c>
      <c r="C1132" s="29" t="s">
        <v>130</v>
      </c>
      <c r="D1132" s="41">
        <v>5538</v>
      </c>
      <c r="E1132" s="41" t="s">
        <v>6</v>
      </c>
      <c r="F1132" s="44" t="s">
        <v>359</v>
      </c>
      <c r="G1132" s="31" t="s">
        <v>26</v>
      </c>
      <c r="H1132" s="100" t="s">
        <v>379</v>
      </c>
      <c r="I1132" s="116" t="s">
        <v>367</v>
      </c>
      <c r="J1132" s="116" t="s">
        <v>368</v>
      </c>
      <c r="K1132" s="106">
        <v>5538</v>
      </c>
      <c r="L1132" s="104" t="str">
        <f>VLOOKUP($K1132,sitelist!$A:$N,14,FALSE)</f>
        <v>Small</v>
      </c>
      <c r="M1132" s="106" t="s">
        <v>6</v>
      </c>
      <c r="N1132" s="106">
        <v>13</v>
      </c>
      <c r="O1132" s="107" t="s">
        <v>28</v>
      </c>
    </row>
    <row r="1133" spans="1:15" ht="24.65" customHeight="1" x14ac:dyDescent="0.3">
      <c r="A1133" s="53">
        <f t="shared" si="24"/>
        <v>45108</v>
      </c>
      <c r="B1133" s="50">
        <v>45108</v>
      </c>
      <c r="C1133" s="29" t="s">
        <v>143</v>
      </c>
      <c r="D1133" s="41">
        <v>4188</v>
      </c>
      <c r="E1133" s="42" t="s">
        <v>44</v>
      </c>
      <c r="F1133" s="44" t="s">
        <v>359</v>
      </c>
      <c r="G1133" s="31" t="s">
        <v>26</v>
      </c>
      <c r="H1133" s="100" t="s">
        <v>379</v>
      </c>
      <c r="I1133" s="116" t="s">
        <v>367</v>
      </c>
      <c r="J1133" s="116" t="s">
        <v>368</v>
      </c>
      <c r="K1133" s="106">
        <v>4188</v>
      </c>
      <c r="L1133" s="104" t="str">
        <f>VLOOKUP($K1133,sitelist!$A:$N,14,FALSE)</f>
        <v>Small</v>
      </c>
      <c r="M1133" s="106" t="s">
        <v>5</v>
      </c>
      <c r="N1133" s="106">
        <v>11</v>
      </c>
      <c r="O1133" s="107" t="s">
        <v>28</v>
      </c>
    </row>
    <row r="1134" spans="1:15" ht="24.65" customHeight="1" x14ac:dyDescent="0.3">
      <c r="A1134" s="53">
        <f t="shared" si="24"/>
        <v>45108</v>
      </c>
      <c r="B1134" s="50">
        <v>45108</v>
      </c>
      <c r="C1134" s="29" t="s">
        <v>413</v>
      </c>
      <c r="D1134" s="41">
        <v>4242</v>
      </c>
      <c r="E1134" s="42" t="s">
        <v>67</v>
      </c>
      <c r="F1134" s="44" t="s">
        <v>359</v>
      </c>
      <c r="G1134" s="31" t="s">
        <v>26</v>
      </c>
      <c r="H1134" s="100" t="s">
        <v>379</v>
      </c>
      <c r="I1134" s="116" t="s">
        <v>367</v>
      </c>
      <c r="J1134" s="116" t="s">
        <v>368</v>
      </c>
      <c r="K1134" s="106">
        <v>4242</v>
      </c>
      <c r="L1134" s="104" t="str">
        <f>VLOOKUP($K1134,sitelist!$A:$N,14,FALSE)</f>
        <v>Small</v>
      </c>
      <c r="M1134" s="106" t="s">
        <v>68</v>
      </c>
      <c r="N1134" s="106">
        <v>7</v>
      </c>
      <c r="O1134" s="107" t="s">
        <v>28</v>
      </c>
    </row>
    <row r="1135" spans="1:15" ht="24.65" customHeight="1" x14ac:dyDescent="0.3">
      <c r="A1135" s="53">
        <f t="shared" si="24"/>
        <v>45108</v>
      </c>
      <c r="B1135" s="50">
        <v>45108</v>
      </c>
      <c r="C1135" s="29" t="s">
        <v>154</v>
      </c>
      <c r="D1135" s="41">
        <v>4181</v>
      </c>
      <c r="E1135" s="42" t="s">
        <v>44</v>
      </c>
      <c r="F1135" s="44" t="s">
        <v>359</v>
      </c>
      <c r="G1135" s="31" t="s">
        <v>26</v>
      </c>
      <c r="H1135" s="100" t="s">
        <v>379</v>
      </c>
      <c r="I1135" s="116" t="s">
        <v>367</v>
      </c>
      <c r="J1135" s="116" t="s">
        <v>368</v>
      </c>
      <c r="K1135" s="106">
        <v>4181</v>
      </c>
      <c r="L1135" s="104" t="str">
        <f>VLOOKUP($K1135,sitelist!$A:$N,14,FALSE)</f>
        <v>Small</v>
      </c>
      <c r="M1135" s="106" t="s">
        <v>5</v>
      </c>
      <c r="N1135" s="106">
        <v>11</v>
      </c>
      <c r="O1135" s="107" t="s">
        <v>28</v>
      </c>
    </row>
    <row r="1136" spans="1:15" ht="24.65" customHeight="1" x14ac:dyDescent="0.3">
      <c r="A1136" s="53">
        <f t="shared" si="24"/>
        <v>45108</v>
      </c>
      <c r="B1136" s="50">
        <v>45108</v>
      </c>
      <c r="C1136" s="29" t="s">
        <v>157</v>
      </c>
      <c r="D1136" s="41">
        <v>4053</v>
      </c>
      <c r="E1136" s="41" t="s">
        <v>6</v>
      </c>
      <c r="F1136" s="44" t="s">
        <v>359</v>
      </c>
      <c r="G1136" s="31" t="s">
        <v>26</v>
      </c>
      <c r="H1136" s="100" t="s">
        <v>379</v>
      </c>
      <c r="I1136" s="116" t="s">
        <v>367</v>
      </c>
      <c r="J1136" s="116" t="s">
        <v>368</v>
      </c>
      <c r="K1136" s="106">
        <v>4053</v>
      </c>
      <c r="L1136" s="104" t="str">
        <f>VLOOKUP($K1136,sitelist!$A:$N,14,FALSE)</f>
        <v>Small</v>
      </c>
      <c r="M1136" s="106" t="s">
        <v>6</v>
      </c>
      <c r="N1136" s="106">
        <v>13</v>
      </c>
      <c r="O1136" s="107" t="s">
        <v>28</v>
      </c>
    </row>
    <row r="1137" spans="1:15" ht="24.65" customHeight="1" x14ac:dyDescent="0.3">
      <c r="A1137" s="53">
        <f t="shared" si="24"/>
        <v>45108</v>
      </c>
      <c r="B1137" s="50">
        <v>45108</v>
      </c>
      <c r="C1137" s="29" t="s">
        <v>158</v>
      </c>
      <c r="D1137" s="41">
        <v>4127</v>
      </c>
      <c r="E1137" s="42" t="s">
        <v>42</v>
      </c>
      <c r="F1137" s="44" t="s">
        <v>359</v>
      </c>
      <c r="G1137" s="31" t="s">
        <v>26</v>
      </c>
      <c r="H1137" s="100" t="s">
        <v>379</v>
      </c>
      <c r="I1137" s="116" t="s">
        <v>367</v>
      </c>
      <c r="J1137" s="116" t="s">
        <v>368</v>
      </c>
      <c r="K1137" s="106">
        <v>4127</v>
      </c>
      <c r="L1137" s="104" t="str">
        <f>VLOOKUP($K1137,sitelist!$A:$N,14,FALSE)</f>
        <v>Small</v>
      </c>
      <c r="M1137" s="106" t="s">
        <v>414</v>
      </c>
      <c r="N1137" s="106">
        <v>2</v>
      </c>
      <c r="O1137" s="107" t="s">
        <v>28</v>
      </c>
    </row>
    <row r="1138" spans="1:15" ht="24.65" customHeight="1" x14ac:dyDescent="0.3">
      <c r="A1138" s="53">
        <f t="shared" si="24"/>
        <v>45108</v>
      </c>
      <c r="B1138" s="50">
        <v>45108</v>
      </c>
      <c r="C1138" s="29" t="s">
        <v>163</v>
      </c>
      <c r="D1138" s="41">
        <v>4257</v>
      </c>
      <c r="E1138" s="42" t="s">
        <v>30</v>
      </c>
      <c r="F1138" s="44" t="s">
        <v>359</v>
      </c>
      <c r="G1138" s="31" t="s">
        <v>26</v>
      </c>
      <c r="H1138" s="100" t="s">
        <v>379</v>
      </c>
      <c r="I1138" s="116" t="s">
        <v>367</v>
      </c>
      <c r="J1138" s="116" t="s">
        <v>368</v>
      </c>
      <c r="K1138" s="106">
        <v>4257</v>
      </c>
      <c r="L1138" s="104" t="str">
        <f>VLOOKUP($K1138,sitelist!$A:$N,14,FALSE)</f>
        <v>Small</v>
      </c>
      <c r="M1138" s="106" t="s">
        <v>412</v>
      </c>
      <c r="N1138" s="106">
        <v>14</v>
      </c>
      <c r="O1138" s="107" t="s">
        <v>28</v>
      </c>
    </row>
    <row r="1139" spans="1:15" ht="24.65" customHeight="1" x14ac:dyDescent="0.3">
      <c r="A1139" s="53">
        <f t="shared" si="24"/>
        <v>45108</v>
      </c>
      <c r="B1139" s="50">
        <v>45108</v>
      </c>
      <c r="C1139" s="29" t="s">
        <v>173</v>
      </c>
      <c r="D1139" s="41">
        <v>4367</v>
      </c>
      <c r="E1139" s="42" t="s">
        <v>44</v>
      </c>
      <c r="F1139" s="44" t="s">
        <v>359</v>
      </c>
      <c r="G1139" s="31" t="s">
        <v>26</v>
      </c>
      <c r="H1139" s="100" t="s">
        <v>379</v>
      </c>
      <c r="I1139" s="116" t="s">
        <v>367</v>
      </c>
      <c r="J1139" s="116" t="s">
        <v>368</v>
      </c>
      <c r="K1139" s="106">
        <v>4367</v>
      </c>
      <c r="L1139" s="104" t="str">
        <f>VLOOKUP($K1139,sitelist!$A:$N,14,FALSE)</f>
        <v>Small</v>
      </c>
      <c r="M1139" s="106" t="s">
        <v>32</v>
      </c>
      <c r="N1139" s="106">
        <v>9</v>
      </c>
      <c r="O1139" s="107" t="s">
        <v>28</v>
      </c>
    </row>
    <row r="1140" spans="1:15" ht="24.65" customHeight="1" x14ac:dyDescent="0.3">
      <c r="A1140" s="53">
        <f t="shared" si="24"/>
        <v>45108</v>
      </c>
      <c r="B1140" s="50">
        <v>45108</v>
      </c>
      <c r="C1140" s="29" t="s">
        <v>209</v>
      </c>
      <c r="D1140" s="41">
        <v>4194</v>
      </c>
      <c r="E1140" s="42" t="s">
        <v>44</v>
      </c>
      <c r="F1140" s="44" t="s">
        <v>359</v>
      </c>
      <c r="G1140" s="31" t="s">
        <v>26</v>
      </c>
      <c r="H1140" s="100" t="s">
        <v>379</v>
      </c>
      <c r="I1140" s="116" t="s">
        <v>367</v>
      </c>
      <c r="J1140" s="116" t="s">
        <v>368</v>
      </c>
      <c r="K1140" s="106">
        <v>4194</v>
      </c>
      <c r="L1140" s="104" t="str">
        <f>VLOOKUP($K1140,sitelist!$A:$N,14,FALSE)</f>
        <v>Small</v>
      </c>
      <c r="M1140" s="106" t="s">
        <v>5</v>
      </c>
      <c r="N1140" s="106">
        <v>11</v>
      </c>
      <c r="O1140" s="107" t="s">
        <v>28</v>
      </c>
    </row>
    <row r="1141" spans="1:15" ht="24.65" customHeight="1" x14ac:dyDescent="0.3">
      <c r="A1141" s="53">
        <f t="shared" si="24"/>
        <v>45108</v>
      </c>
      <c r="B1141" s="50">
        <v>45108</v>
      </c>
      <c r="C1141" s="29" t="s">
        <v>99</v>
      </c>
      <c r="D1141" s="41">
        <v>4250</v>
      </c>
      <c r="E1141" s="41" t="s">
        <v>6</v>
      </c>
      <c r="F1141" s="44" t="s">
        <v>359</v>
      </c>
      <c r="G1141" s="31" t="s">
        <v>26</v>
      </c>
      <c r="H1141" s="100" t="s">
        <v>379</v>
      </c>
      <c r="I1141" s="116" t="s">
        <v>367</v>
      </c>
      <c r="J1141" s="116" t="s">
        <v>368</v>
      </c>
      <c r="K1141" s="106">
        <v>4250</v>
      </c>
      <c r="L1141" s="104" t="str">
        <f>VLOOKUP($K1141,sitelist!$A:$N,14,FALSE)</f>
        <v>Small</v>
      </c>
      <c r="M1141" s="106" t="s">
        <v>6</v>
      </c>
      <c r="N1141" s="106">
        <v>13</v>
      </c>
      <c r="O1141" s="107" t="s">
        <v>28</v>
      </c>
    </row>
    <row r="1142" spans="1:15" ht="24.65" customHeight="1" x14ac:dyDescent="0.3">
      <c r="A1142" s="53">
        <f t="shared" si="24"/>
        <v>45108</v>
      </c>
      <c r="B1142" s="50">
        <v>45108</v>
      </c>
      <c r="C1142" s="29" t="s">
        <v>94</v>
      </c>
      <c r="D1142" s="41">
        <v>4185</v>
      </c>
      <c r="E1142" s="41" t="s">
        <v>6</v>
      </c>
      <c r="F1142" s="44" t="s">
        <v>359</v>
      </c>
      <c r="G1142" s="31" t="s">
        <v>26</v>
      </c>
      <c r="H1142" s="100" t="s">
        <v>379</v>
      </c>
      <c r="I1142" s="116" t="s">
        <v>367</v>
      </c>
      <c r="J1142" s="116" t="s">
        <v>368</v>
      </c>
      <c r="K1142" s="106">
        <v>4185</v>
      </c>
      <c r="L1142" s="104" t="str">
        <f>VLOOKUP($K1142,sitelist!$A:$N,14,FALSE)</f>
        <v>Small</v>
      </c>
      <c r="M1142" s="106" t="s">
        <v>6</v>
      </c>
      <c r="N1142" s="106">
        <v>13</v>
      </c>
      <c r="O1142" s="107" t="s">
        <v>28</v>
      </c>
    </row>
    <row r="1143" spans="1:15" ht="24.65" customHeight="1" x14ac:dyDescent="0.3">
      <c r="A1143" s="53">
        <f t="shared" si="24"/>
        <v>45108</v>
      </c>
      <c r="B1143" s="50">
        <v>45108</v>
      </c>
      <c r="C1143" s="29" t="s">
        <v>74</v>
      </c>
      <c r="D1143" s="41">
        <v>4115</v>
      </c>
      <c r="E1143" s="42" t="s">
        <v>42</v>
      </c>
      <c r="F1143" s="44" t="s">
        <v>359</v>
      </c>
      <c r="G1143" s="31" t="s">
        <v>26</v>
      </c>
      <c r="H1143" s="100" t="s">
        <v>379</v>
      </c>
      <c r="I1143" s="116" t="s">
        <v>367</v>
      </c>
      <c r="J1143" s="116" t="s">
        <v>368</v>
      </c>
      <c r="K1143" s="106">
        <v>4115</v>
      </c>
      <c r="L1143" s="104" t="str">
        <f>VLOOKUP($K1143,sitelist!$A:$N,14,FALSE)</f>
        <v>Small</v>
      </c>
      <c r="M1143" s="106" t="s">
        <v>3</v>
      </c>
      <c r="N1143" s="106">
        <v>2</v>
      </c>
      <c r="O1143" s="107" t="s">
        <v>28</v>
      </c>
    </row>
    <row r="1144" spans="1:15" ht="24.65" customHeight="1" x14ac:dyDescent="0.3">
      <c r="A1144" s="53">
        <f t="shared" si="24"/>
        <v>45108</v>
      </c>
      <c r="B1144" s="50">
        <v>45108</v>
      </c>
      <c r="C1144" s="29" t="s">
        <v>229</v>
      </c>
      <c r="D1144" s="41">
        <v>4201</v>
      </c>
      <c r="E1144" s="41" t="s">
        <v>6</v>
      </c>
      <c r="F1144" s="44" t="s">
        <v>359</v>
      </c>
      <c r="G1144" s="31" t="s">
        <v>26</v>
      </c>
      <c r="H1144" s="100" t="s">
        <v>379</v>
      </c>
      <c r="I1144" s="116" t="s">
        <v>367</v>
      </c>
      <c r="J1144" s="116" t="s">
        <v>368</v>
      </c>
      <c r="K1144" s="106">
        <v>4201</v>
      </c>
      <c r="L1144" s="104" t="str">
        <f>VLOOKUP($K1144,sitelist!$A:$N,14,FALSE)</f>
        <v>Small</v>
      </c>
      <c r="M1144" s="106" t="s">
        <v>6</v>
      </c>
      <c r="N1144" s="106">
        <v>13</v>
      </c>
      <c r="O1144" s="107" t="s">
        <v>28</v>
      </c>
    </row>
    <row r="1145" spans="1:15" ht="24.65" customHeight="1" x14ac:dyDescent="0.3">
      <c r="A1145" s="53">
        <f t="shared" si="24"/>
        <v>45108</v>
      </c>
      <c r="B1145" s="50">
        <v>45108</v>
      </c>
      <c r="C1145" s="29" t="s">
        <v>231</v>
      </c>
      <c r="D1145" s="41">
        <v>4202</v>
      </c>
      <c r="E1145" s="41" t="s">
        <v>6</v>
      </c>
      <c r="F1145" s="44" t="s">
        <v>359</v>
      </c>
      <c r="G1145" s="31" t="s">
        <v>26</v>
      </c>
      <c r="H1145" s="100" t="s">
        <v>379</v>
      </c>
      <c r="I1145" s="116" t="s">
        <v>367</v>
      </c>
      <c r="J1145" s="116" t="s">
        <v>368</v>
      </c>
      <c r="K1145" s="106">
        <v>4202</v>
      </c>
      <c r="L1145" s="104" t="str">
        <f>VLOOKUP($K1145,sitelist!$A:$N,14,FALSE)</f>
        <v>Small</v>
      </c>
      <c r="M1145" s="106" t="s">
        <v>6</v>
      </c>
      <c r="N1145" s="106">
        <v>13</v>
      </c>
      <c r="O1145" s="107" t="s">
        <v>28</v>
      </c>
    </row>
    <row r="1146" spans="1:15" ht="24.65" customHeight="1" x14ac:dyDescent="0.3">
      <c r="A1146" s="53">
        <f t="shared" si="24"/>
        <v>45108</v>
      </c>
      <c r="B1146" s="50">
        <v>45108</v>
      </c>
      <c r="C1146" s="29" t="s">
        <v>232</v>
      </c>
      <c r="D1146" s="41">
        <v>4187</v>
      </c>
      <c r="E1146" s="41" t="s">
        <v>6</v>
      </c>
      <c r="F1146" s="44" t="s">
        <v>359</v>
      </c>
      <c r="G1146" s="31" t="s">
        <v>26</v>
      </c>
      <c r="H1146" s="100" t="s">
        <v>379</v>
      </c>
      <c r="I1146" s="116" t="s">
        <v>367</v>
      </c>
      <c r="J1146" s="116" t="s">
        <v>368</v>
      </c>
      <c r="K1146" s="106">
        <v>4187</v>
      </c>
      <c r="L1146" s="104" t="str">
        <f>VLOOKUP($K1146,sitelist!$A:$N,14,FALSE)</f>
        <v>Small</v>
      </c>
      <c r="M1146" s="106" t="s">
        <v>6</v>
      </c>
      <c r="N1146" s="106">
        <v>13</v>
      </c>
      <c r="O1146" s="107" t="s">
        <v>28</v>
      </c>
    </row>
    <row r="1147" spans="1:15" ht="24.65" customHeight="1" x14ac:dyDescent="0.3">
      <c r="A1147" s="53">
        <f t="shared" si="24"/>
        <v>45108</v>
      </c>
      <c r="B1147" s="50">
        <v>45108</v>
      </c>
      <c r="C1147" s="29" t="s">
        <v>238</v>
      </c>
      <c r="D1147" s="41">
        <v>4182</v>
      </c>
      <c r="E1147" s="42" t="s">
        <v>30</v>
      </c>
      <c r="F1147" s="44" t="s">
        <v>359</v>
      </c>
      <c r="G1147" s="31" t="s">
        <v>26</v>
      </c>
      <c r="H1147" s="100" t="s">
        <v>379</v>
      </c>
      <c r="I1147" s="116" t="s">
        <v>367</v>
      </c>
      <c r="J1147" s="116" t="s">
        <v>368</v>
      </c>
      <c r="K1147" s="106">
        <v>4182</v>
      </c>
      <c r="L1147" s="104" t="str">
        <f>VLOOKUP($K1147,sitelist!$A:$N,14,FALSE)</f>
        <v>Small</v>
      </c>
      <c r="M1147" s="106" t="s">
        <v>412</v>
      </c>
      <c r="N1147" s="106">
        <v>14</v>
      </c>
      <c r="O1147" s="107" t="s">
        <v>28</v>
      </c>
    </row>
    <row r="1148" spans="1:15" ht="24.65" customHeight="1" x14ac:dyDescent="0.3">
      <c r="A1148" s="53">
        <f t="shared" si="24"/>
        <v>45108</v>
      </c>
      <c r="B1148" s="50">
        <v>45108</v>
      </c>
      <c r="C1148" s="29" t="s">
        <v>102</v>
      </c>
      <c r="D1148" s="41">
        <v>4823</v>
      </c>
      <c r="E1148" s="42" t="s">
        <v>30</v>
      </c>
      <c r="F1148" s="44" t="s">
        <v>359</v>
      </c>
      <c r="G1148" s="31" t="s">
        <v>26</v>
      </c>
      <c r="H1148" s="100" t="s">
        <v>379</v>
      </c>
      <c r="I1148" s="116" t="s">
        <v>367</v>
      </c>
      <c r="J1148" s="116" t="s">
        <v>368</v>
      </c>
      <c r="K1148" s="106">
        <v>4823</v>
      </c>
      <c r="L1148" s="104" t="str">
        <f>VLOOKUP($K1148,sitelist!$A:$N,14,FALSE)</f>
        <v>Small</v>
      </c>
      <c r="M1148" s="106" t="s">
        <v>412</v>
      </c>
      <c r="N1148" s="106">
        <v>14</v>
      </c>
      <c r="O1148" s="107" t="s">
        <v>28</v>
      </c>
    </row>
    <row r="1149" spans="1:15" ht="24.65" customHeight="1" x14ac:dyDescent="0.3">
      <c r="A1149" s="53">
        <f t="shared" si="24"/>
        <v>45108</v>
      </c>
      <c r="B1149" s="50">
        <v>45108</v>
      </c>
      <c r="C1149" s="29" t="s">
        <v>242</v>
      </c>
      <c r="D1149" s="41">
        <v>4820</v>
      </c>
      <c r="E1149" s="42" t="s">
        <v>30</v>
      </c>
      <c r="F1149" s="44" t="s">
        <v>359</v>
      </c>
      <c r="G1149" s="31" t="s">
        <v>26</v>
      </c>
      <c r="H1149" s="100" t="s">
        <v>379</v>
      </c>
      <c r="I1149" s="116" t="s">
        <v>367</v>
      </c>
      <c r="J1149" s="116" t="s">
        <v>368</v>
      </c>
      <c r="K1149" s="106">
        <v>4820</v>
      </c>
      <c r="L1149" s="104" t="str">
        <f>VLOOKUP($K1149,sitelist!$A:$N,14,FALSE)</f>
        <v>Small</v>
      </c>
      <c r="M1149" s="106" t="s">
        <v>412</v>
      </c>
      <c r="N1149" s="106">
        <v>14</v>
      </c>
      <c r="O1149" s="107" t="s">
        <v>28</v>
      </c>
    </row>
    <row r="1150" spans="1:15" ht="24.65" customHeight="1" x14ac:dyDescent="0.3">
      <c r="A1150" s="53">
        <f t="shared" ref="A1150:A1213" si="25">B1150</f>
        <v>45108</v>
      </c>
      <c r="B1150" s="50">
        <v>45108</v>
      </c>
      <c r="C1150" s="29" t="s">
        <v>243</v>
      </c>
      <c r="D1150" s="41">
        <v>3920</v>
      </c>
      <c r="E1150" s="41" t="s">
        <v>6</v>
      </c>
      <c r="F1150" s="44" t="s">
        <v>359</v>
      </c>
      <c r="G1150" s="31" t="s">
        <v>26</v>
      </c>
      <c r="H1150" s="100" t="s">
        <v>379</v>
      </c>
      <c r="I1150" s="116" t="s">
        <v>367</v>
      </c>
      <c r="J1150" s="116" t="s">
        <v>368</v>
      </c>
      <c r="K1150" s="106">
        <v>3920</v>
      </c>
      <c r="L1150" s="104" t="str">
        <f>VLOOKUP($K1150,sitelist!$A:$N,14,FALSE)</f>
        <v>Small</v>
      </c>
      <c r="M1150" s="106" t="s">
        <v>6</v>
      </c>
      <c r="N1150" s="106">
        <v>13</v>
      </c>
      <c r="O1150" s="107" t="s">
        <v>28</v>
      </c>
    </row>
    <row r="1151" spans="1:15" ht="24.65" customHeight="1" x14ac:dyDescent="0.3">
      <c r="A1151" s="53">
        <f t="shared" si="25"/>
        <v>45108</v>
      </c>
      <c r="B1151" s="50">
        <v>45108</v>
      </c>
      <c r="C1151" s="29" t="s">
        <v>245</v>
      </c>
      <c r="D1151" s="41">
        <v>4768</v>
      </c>
      <c r="E1151" s="41" t="s">
        <v>6</v>
      </c>
      <c r="F1151" s="44" t="s">
        <v>359</v>
      </c>
      <c r="G1151" s="31" t="s">
        <v>26</v>
      </c>
      <c r="H1151" s="100" t="s">
        <v>379</v>
      </c>
      <c r="I1151" s="116" t="s">
        <v>367</v>
      </c>
      <c r="J1151" s="116" t="s">
        <v>368</v>
      </c>
      <c r="K1151" s="106">
        <v>4768</v>
      </c>
      <c r="L1151" s="104" t="str">
        <f>VLOOKUP($K1151,sitelist!$A:$N,14,FALSE)</f>
        <v>Small</v>
      </c>
      <c r="M1151" s="106" t="s">
        <v>6</v>
      </c>
      <c r="N1151" s="106">
        <v>13</v>
      </c>
      <c r="O1151" s="107" t="s">
        <v>28</v>
      </c>
    </row>
    <row r="1152" spans="1:15" ht="24.65" customHeight="1" x14ac:dyDescent="0.3">
      <c r="A1152" s="53">
        <f t="shared" si="25"/>
        <v>45108</v>
      </c>
      <c r="B1152" s="50">
        <v>45108</v>
      </c>
      <c r="C1152" s="29" t="s">
        <v>246</v>
      </c>
      <c r="D1152" s="41">
        <v>4769</v>
      </c>
      <c r="E1152" s="41" t="s">
        <v>6</v>
      </c>
      <c r="F1152" s="44" t="s">
        <v>359</v>
      </c>
      <c r="G1152" s="31" t="s">
        <v>26</v>
      </c>
      <c r="H1152" s="100" t="s">
        <v>379</v>
      </c>
      <c r="I1152" s="116" t="s">
        <v>367</v>
      </c>
      <c r="J1152" s="116" t="s">
        <v>368</v>
      </c>
      <c r="K1152" s="106">
        <v>4769</v>
      </c>
      <c r="L1152" s="104" t="str">
        <f>VLOOKUP($K1152,sitelist!$A:$N,14,FALSE)</f>
        <v>Small</v>
      </c>
      <c r="M1152" s="106" t="s">
        <v>6</v>
      </c>
      <c r="N1152" s="106">
        <v>13</v>
      </c>
      <c r="O1152" s="107" t="s">
        <v>28</v>
      </c>
    </row>
    <row r="1153" spans="1:15" ht="24.65" customHeight="1" x14ac:dyDescent="0.3">
      <c r="A1153" s="53">
        <f t="shared" si="25"/>
        <v>45108</v>
      </c>
      <c r="B1153" s="50">
        <v>45108</v>
      </c>
      <c r="C1153" s="29" t="s">
        <v>275</v>
      </c>
      <c r="D1153" s="41">
        <v>4196</v>
      </c>
      <c r="E1153" s="42" t="s">
        <v>30</v>
      </c>
      <c r="F1153" s="44" t="s">
        <v>359</v>
      </c>
      <c r="G1153" s="31" t="s">
        <v>26</v>
      </c>
      <c r="H1153" s="100" t="s">
        <v>379</v>
      </c>
      <c r="I1153" s="116" t="s">
        <v>367</v>
      </c>
      <c r="J1153" s="116" t="s">
        <v>368</v>
      </c>
      <c r="K1153" s="106">
        <v>4196</v>
      </c>
      <c r="L1153" s="104" t="str">
        <f>VLOOKUP($K1153,sitelist!$A:$N,14,FALSE)</f>
        <v>Small</v>
      </c>
      <c r="M1153" s="106" t="s">
        <v>412</v>
      </c>
      <c r="N1153" s="106">
        <v>14</v>
      </c>
      <c r="O1153" s="107" t="s">
        <v>28</v>
      </c>
    </row>
    <row r="1154" spans="1:15" ht="24.65" customHeight="1" x14ac:dyDescent="0.3">
      <c r="A1154" s="53">
        <f t="shared" si="25"/>
        <v>45108</v>
      </c>
      <c r="B1154" s="50">
        <v>45108</v>
      </c>
      <c r="C1154" s="29" t="s">
        <v>280</v>
      </c>
      <c r="D1154" s="41">
        <v>4124</v>
      </c>
      <c r="E1154" s="42" t="s">
        <v>30</v>
      </c>
      <c r="F1154" s="44" t="s">
        <v>359</v>
      </c>
      <c r="G1154" s="31" t="s">
        <v>26</v>
      </c>
      <c r="H1154" s="100" t="s">
        <v>379</v>
      </c>
      <c r="I1154" s="116" t="s">
        <v>367</v>
      </c>
      <c r="J1154" s="116" t="s">
        <v>368</v>
      </c>
      <c r="K1154" s="106">
        <v>4124</v>
      </c>
      <c r="L1154" s="104" t="str">
        <f>VLOOKUP($K1154,sitelist!$A:$N,14,FALSE)</f>
        <v>Small</v>
      </c>
      <c r="M1154" s="106" t="s">
        <v>412</v>
      </c>
      <c r="N1154" s="106">
        <v>14</v>
      </c>
      <c r="O1154" s="107" t="s">
        <v>28</v>
      </c>
    </row>
    <row r="1155" spans="1:15" ht="24.65" customHeight="1" x14ac:dyDescent="0.3">
      <c r="A1155" s="53">
        <f t="shared" si="25"/>
        <v>45108</v>
      </c>
      <c r="B1155" s="50">
        <v>45108</v>
      </c>
      <c r="C1155" s="29" t="s">
        <v>87</v>
      </c>
      <c r="D1155" s="41">
        <v>4126</v>
      </c>
      <c r="E1155" s="42" t="s">
        <v>30</v>
      </c>
      <c r="F1155" s="44" t="s">
        <v>359</v>
      </c>
      <c r="G1155" s="31" t="s">
        <v>26</v>
      </c>
      <c r="H1155" s="100" t="s">
        <v>379</v>
      </c>
      <c r="I1155" s="116" t="s">
        <v>367</v>
      </c>
      <c r="J1155" s="116" t="s">
        <v>368</v>
      </c>
      <c r="K1155" s="106">
        <v>4126</v>
      </c>
      <c r="L1155" s="104" t="str">
        <f>VLOOKUP($K1155,sitelist!$A:$N,14,FALSE)</f>
        <v>Small</v>
      </c>
      <c r="M1155" s="106" t="s">
        <v>412</v>
      </c>
      <c r="N1155" s="106">
        <v>14</v>
      </c>
      <c r="O1155" s="107" t="s">
        <v>28</v>
      </c>
    </row>
    <row r="1156" spans="1:15" ht="24.65" customHeight="1" x14ac:dyDescent="0.3">
      <c r="A1156" s="53">
        <f t="shared" si="25"/>
        <v>45108</v>
      </c>
      <c r="B1156" s="50">
        <v>45108</v>
      </c>
      <c r="C1156" s="29" t="s">
        <v>285</v>
      </c>
      <c r="D1156" s="41">
        <v>4166</v>
      </c>
      <c r="E1156" s="42" t="s">
        <v>30</v>
      </c>
      <c r="F1156" s="44" t="s">
        <v>359</v>
      </c>
      <c r="G1156" s="31" t="s">
        <v>26</v>
      </c>
      <c r="H1156" s="100" t="s">
        <v>379</v>
      </c>
      <c r="I1156" s="116" t="s">
        <v>367</v>
      </c>
      <c r="J1156" s="116" t="s">
        <v>368</v>
      </c>
      <c r="K1156" s="106">
        <v>4166</v>
      </c>
      <c r="L1156" s="104" t="str">
        <f>VLOOKUP($K1156,sitelist!$A:$N,14,FALSE)</f>
        <v>Small</v>
      </c>
      <c r="M1156" s="106" t="s">
        <v>412</v>
      </c>
      <c r="N1156" s="106">
        <v>14</v>
      </c>
      <c r="O1156" s="107" t="s">
        <v>28</v>
      </c>
    </row>
    <row r="1157" spans="1:15" ht="24.65" customHeight="1" x14ac:dyDescent="0.3">
      <c r="A1157" s="53">
        <f t="shared" si="25"/>
        <v>45108</v>
      </c>
      <c r="B1157" s="50">
        <v>45108</v>
      </c>
      <c r="C1157" s="29" t="s">
        <v>97</v>
      </c>
      <c r="D1157" s="41">
        <v>4203</v>
      </c>
      <c r="E1157" s="41" t="s">
        <v>6</v>
      </c>
      <c r="F1157" s="44" t="s">
        <v>359</v>
      </c>
      <c r="G1157" s="31" t="s">
        <v>26</v>
      </c>
      <c r="H1157" s="100" t="s">
        <v>379</v>
      </c>
      <c r="I1157" s="116" t="s">
        <v>367</v>
      </c>
      <c r="J1157" s="116" t="s">
        <v>368</v>
      </c>
      <c r="K1157" s="106">
        <v>4203</v>
      </c>
      <c r="L1157" s="104" t="str">
        <f>VLOOKUP($K1157,sitelist!$A:$N,14,FALSE)</f>
        <v>Small</v>
      </c>
      <c r="M1157" s="106" t="s">
        <v>6</v>
      </c>
      <c r="N1157" s="106">
        <v>13</v>
      </c>
      <c r="O1157" s="107" t="s">
        <v>28</v>
      </c>
    </row>
    <row r="1158" spans="1:15" ht="24.65" customHeight="1" x14ac:dyDescent="0.3">
      <c r="A1158" s="53">
        <f t="shared" si="25"/>
        <v>45108</v>
      </c>
      <c r="B1158" s="50">
        <v>45108</v>
      </c>
      <c r="C1158" s="29" t="s">
        <v>296</v>
      </c>
      <c r="D1158" s="41">
        <v>4137</v>
      </c>
      <c r="E1158" s="42" t="s">
        <v>30</v>
      </c>
      <c r="F1158" s="44" t="s">
        <v>359</v>
      </c>
      <c r="G1158" s="31" t="s">
        <v>26</v>
      </c>
      <c r="H1158" s="100" t="s">
        <v>379</v>
      </c>
      <c r="I1158" s="116" t="s">
        <v>367</v>
      </c>
      <c r="J1158" s="116" t="s">
        <v>368</v>
      </c>
      <c r="K1158" s="106">
        <v>4137</v>
      </c>
      <c r="L1158" s="104" t="str">
        <f>VLOOKUP($K1158,sitelist!$A:$N,14,FALSE)</f>
        <v>Small</v>
      </c>
      <c r="M1158" s="106" t="s">
        <v>412</v>
      </c>
      <c r="N1158" s="106">
        <v>14</v>
      </c>
      <c r="O1158" s="107" t="s">
        <v>28</v>
      </c>
    </row>
    <row r="1159" spans="1:15" ht="24.65" customHeight="1" x14ac:dyDescent="0.3">
      <c r="A1159" s="53">
        <f t="shared" si="25"/>
        <v>45108</v>
      </c>
      <c r="B1159" s="50">
        <v>45108</v>
      </c>
      <c r="C1159" s="29" t="s">
        <v>96</v>
      </c>
      <c r="D1159" s="41">
        <v>4195</v>
      </c>
      <c r="E1159" s="41" t="s">
        <v>6</v>
      </c>
      <c r="F1159" s="44" t="s">
        <v>359</v>
      </c>
      <c r="G1159" s="31" t="s">
        <v>26</v>
      </c>
      <c r="H1159" s="100" t="s">
        <v>379</v>
      </c>
      <c r="I1159" s="116" t="s">
        <v>367</v>
      </c>
      <c r="J1159" s="116" t="s">
        <v>368</v>
      </c>
      <c r="K1159" s="106">
        <v>4195</v>
      </c>
      <c r="L1159" s="104" t="str">
        <f>VLOOKUP($K1159,sitelist!$A:$N,14,FALSE)</f>
        <v>Small</v>
      </c>
      <c r="M1159" s="106" t="s">
        <v>6</v>
      </c>
      <c r="N1159" s="106">
        <v>13</v>
      </c>
      <c r="O1159" s="107" t="s">
        <v>28</v>
      </c>
    </row>
    <row r="1160" spans="1:15" ht="24.65" customHeight="1" x14ac:dyDescent="0.3">
      <c r="A1160" s="53">
        <f t="shared" si="25"/>
        <v>45108</v>
      </c>
      <c r="B1160" s="50">
        <v>45108</v>
      </c>
      <c r="C1160" s="29" t="s">
        <v>301</v>
      </c>
      <c r="D1160" s="41">
        <v>4078</v>
      </c>
      <c r="E1160" s="42" t="s">
        <v>42</v>
      </c>
      <c r="F1160" s="44" t="s">
        <v>359</v>
      </c>
      <c r="G1160" s="31" t="s">
        <v>26</v>
      </c>
      <c r="H1160" s="100" t="s">
        <v>379</v>
      </c>
      <c r="I1160" s="116" t="s">
        <v>367</v>
      </c>
      <c r="J1160" s="116" t="s">
        <v>368</v>
      </c>
      <c r="K1160" s="106">
        <v>4078</v>
      </c>
      <c r="L1160" s="104" t="str">
        <f>VLOOKUP($K1160,sitelist!$A:$N,14,FALSE)</f>
        <v>Small</v>
      </c>
      <c r="M1160" s="106" t="s">
        <v>3</v>
      </c>
      <c r="N1160" s="106">
        <v>2</v>
      </c>
      <c r="O1160" s="107" t="s">
        <v>28</v>
      </c>
    </row>
    <row r="1161" spans="1:15" ht="24.65" customHeight="1" x14ac:dyDescent="0.3">
      <c r="A1161" s="53">
        <f t="shared" si="25"/>
        <v>45108</v>
      </c>
      <c r="B1161" s="50">
        <v>45108</v>
      </c>
      <c r="C1161" s="29" t="s">
        <v>303</v>
      </c>
      <c r="D1161" s="41">
        <v>4175</v>
      </c>
      <c r="E1161" s="42" t="s">
        <v>44</v>
      </c>
      <c r="F1161" s="44" t="s">
        <v>359</v>
      </c>
      <c r="G1161" s="31" t="s">
        <v>26</v>
      </c>
      <c r="H1161" s="100" t="s">
        <v>379</v>
      </c>
      <c r="I1161" s="116" t="s">
        <v>367</v>
      </c>
      <c r="J1161" s="116" t="s">
        <v>368</v>
      </c>
      <c r="K1161" s="106">
        <v>4175</v>
      </c>
      <c r="L1161" s="104" t="str">
        <f>VLOOKUP($K1161,sitelist!$A:$N,14,FALSE)</f>
        <v>Small</v>
      </c>
      <c r="M1161" s="106" t="s">
        <v>5</v>
      </c>
      <c r="N1161" s="106">
        <v>11</v>
      </c>
      <c r="O1161" s="107" t="s">
        <v>28</v>
      </c>
    </row>
    <row r="1162" spans="1:15" ht="24.65" customHeight="1" x14ac:dyDescent="0.3">
      <c r="A1162" s="53">
        <f t="shared" si="25"/>
        <v>45108</v>
      </c>
      <c r="B1162" s="50">
        <v>45108</v>
      </c>
      <c r="C1162" s="29" t="s">
        <v>305</v>
      </c>
      <c r="D1162" s="41">
        <v>4240</v>
      </c>
      <c r="E1162" s="41" t="s">
        <v>6</v>
      </c>
      <c r="F1162" s="44" t="s">
        <v>359</v>
      </c>
      <c r="G1162" s="31" t="s">
        <v>26</v>
      </c>
      <c r="H1162" s="100" t="s">
        <v>379</v>
      </c>
      <c r="I1162" s="116" t="s">
        <v>367</v>
      </c>
      <c r="J1162" s="116" t="s">
        <v>368</v>
      </c>
      <c r="K1162" s="106">
        <v>4240</v>
      </c>
      <c r="L1162" s="104" t="str">
        <f>VLOOKUP($K1162,sitelist!$A:$N,14,FALSE)</f>
        <v>Small</v>
      </c>
      <c r="M1162" s="106" t="s">
        <v>6</v>
      </c>
      <c r="N1162" s="106">
        <v>13</v>
      </c>
      <c r="O1162" s="107" t="s">
        <v>28</v>
      </c>
    </row>
    <row r="1163" spans="1:15" ht="24.65" customHeight="1" x14ac:dyDescent="0.3">
      <c r="A1163" s="53">
        <f t="shared" si="25"/>
        <v>45108</v>
      </c>
      <c r="B1163" s="50">
        <v>45108</v>
      </c>
      <c r="C1163" s="29" t="s">
        <v>101</v>
      </c>
      <c r="D1163" s="41">
        <v>4699</v>
      </c>
      <c r="E1163" s="41" t="s">
        <v>6</v>
      </c>
      <c r="F1163" s="44" t="s">
        <v>359</v>
      </c>
      <c r="G1163" s="31" t="s">
        <v>26</v>
      </c>
      <c r="H1163" s="100" t="s">
        <v>379</v>
      </c>
      <c r="I1163" s="116" t="s">
        <v>367</v>
      </c>
      <c r="J1163" s="116" t="s">
        <v>368</v>
      </c>
      <c r="K1163" s="106">
        <v>4699</v>
      </c>
      <c r="L1163" s="104" t="str">
        <f>VLOOKUP($K1163,sitelist!$A:$N,14,FALSE)</f>
        <v>Small</v>
      </c>
      <c r="M1163" s="106" t="s">
        <v>6</v>
      </c>
      <c r="N1163" s="106">
        <v>13</v>
      </c>
      <c r="O1163" s="107" t="s">
        <v>28</v>
      </c>
    </row>
    <row r="1164" spans="1:15" ht="24.65" customHeight="1" x14ac:dyDescent="0.3">
      <c r="A1164" s="53">
        <f t="shared" si="25"/>
        <v>45108</v>
      </c>
      <c r="B1164" s="50">
        <v>45108</v>
      </c>
      <c r="C1164" s="29" t="s">
        <v>81</v>
      </c>
      <c r="D1164" s="41">
        <v>4088</v>
      </c>
      <c r="E1164" s="42" t="s">
        <v>42</v>
      </c>
      <c r="F1164" s="44" t="s">
        <v>359</v>
      </c>
      <c r="G1164" s="31" t="s">
        <v>26</v>
      </c>
      <c r="H1164" s="100" t="s">
        <v>379</v>
      </c>
      <c r="I1164" s="116" t="s">
        <v>367</v>
      </c>
      <c r="J1164" s="116" t="s">
        <v>368</v>
      </c>
      <c r="K1164" s="106">
        <v>4088</v>
      </c>
      <c r="L1164" s="104" t="str">
        <f>VLOOKUP($K1164,sitelist!$A:$N,14,FALSE)</f>
        <v>Small</v>
      </c>
      <c r="M1164" s="107" t="s">
        <v>4</v>
      </c>
      <c r="N1164" s="107">
        <v>4</v>
      </c>
      <c r="O1164" s="107" t="s">
        <v>28</v>
      </c>
    </row>
    <row r="1165" spans="1:15" ht="24.65" customHeight="1" x14ac:dyDescent="0.3">
      <c r="A1165" s="53">
        <f t="shared" si="25"/>
        <v>45108</v>
      </c>
      <c r="B1165" s="50">
        <v>45108</v>
      </c>
      <c r="C1165" s="29" t="s">
        <v>86</v>
      </c>
      <c r="D1165" s="41">
        <v>4114</v>
      </c>
      <c r="E1165" s="42" t="s">
        <v>42</v>
      </c>
      <c r="F1165" s="44" t="s">
        <v>359</v>
      </c>
      <c r="G1165" s="31" t="s">
        <v>26</v>
      </c>
      <c r="H1165" s="100" t="s">
        <v>379</v>
      </c>
      <c r="I1165" s="116" t="s">
        <v>367</v>
      </c>
      <c r="J1165" s="116" t="s">
        <v>368</v>
      </c>
      <c r="K1165" s="106">
        <v>4114</v>
      </c>
      <c r="L1165" s="104" t="str">
        <f>VLOOKUP($K1165,sitelist!$A:$N,14,FALSE)</f>
        <v>Small</v>
      </c>
      <c r="M1165" s="106" t="s">
        <v>3</v>
      </c>
      <c r="N1165" s="106">
        <v>2</v>
      </c>
      <c r="O1165" s="107" t="s">
        <v>28</v>
      </c>
    </row>
    <row r="1166" spans="1:15" ht="24.65" customHeight="1" x14ac:dyDescent="0.3">
      <c r="A1166" s="53">
        <f t="shared" si="25"/>
        <v>45078</v>
      </c>
      <c r="B1166" s="50">
        <v>45078</v>
      </c>
      <c r="C1166" s="29" t="s">
        <v>53</v>
      </c>
      <c r="D1166" s="41">
        <v>4759</v>
      </c>
      <c r="E1166" s="41" t="s">
        <v>33</v>
      </c>
      <c r="F1166" s="29" t="s">
        <v>388</v>
      </c>
      <c r="G1166" s="30" t="s">
        <v>35</v>
      </c>
      <c r="H1166" s="100" t="s">
        <v>379</v>
      </c>
      <c r="I1166" s="116" t="s">
        <v>367</v>
      </c>
      <c r="J1166" s="116" t="s">
        <v>368</v>
      </c>
      <c r="K1166" s="116">
        <v>4759</v>
      </c>
      <c r="L1166" s="104" t="str">
        <f>VLOOKUP($K1166,sitelist!$A:$N,14,FALSE)</f>
        <v/>
      </c>
      <c r="M1166" s="107" t="s">
        <v>34</v>
      </c>
      <c r="N1166" s="107">
        <v>6</v>
      </c>
      <c r="O1166" s="107" t="s">
        <v>28</v>
      </c>
    </row>
    <row r="1167" spans="1:15" ht="24.65" customHeight="1" x14ac:dyDescent="0.3">
      <c r="A1167" s="53">
        <f t="shared" si="25"/>
        <v>45078</v>
      </c>
      <c r="B1167" s="50">
        <v>45078</v>
      </c>
      <c r="C1167" s="29" t="s">
        <v>48</v>
      </c>
      <c r="D1167" s="41">
        <v>4147</v>
      </c>
      <c r="E1167" s="41" t="s">
        <v>6</v>
      </c>
      <c r="F1167" s="44" t="s">
        <v>359</v>
      </c>
      <c r="G1167" s="31" t="s">
        <v>26</v>
      </c>
      <c r="H1167" s="100" t="s">
        <v>383</v>
      </c>
      <c r="I1167" s="104" t="s">
        <v>376</v>
      </c>
      <c r="J1167" s="104" t="s">
        <v>377</v>
      </c>
      <c r="K1167" s="106">
        <v>4147</v>
      </c>
      <c r="L1167" s="104" t="str">
        <f>VLOOKUP($K1167,sitelist!$A:$N,14,FALSE)</f>
        <v>Small</v>
      </c>
      <c r="M1167" s="106" t="s">
        <v>6</v>
      </c>
      <c r="N1167" s="106">
        <v>13</v>
      </c>
      <c r="O1167" s="107" t="s">
        <v>28</v>
      </c>
    </row>
    <row r="1168" spans="1:15" ht="24.65" customHeight="1" x14ac:dyDescent="0.3">
      <c r="A1168" s="53">
        <f t="shared" si="25"/>
        <v>45078</v>
      </c>
      <c r="B1168" s="50">
        <v>45078</v>
      </c>
      <c r="C1168" s="29" t="s">
        <v>48</v>
      </c>
      <c r="D1168" s="41">
        <v>4147</v>
      </c>
      <c r="E1168" s="41" t="s">
        <v>6</v>
      </c>
      <c r="F1168" s="44" t="s">
        <v>359</v>
      </c>
      <c r="G1168" s="31" t="s">
        <v>26</v>
      </c>
      <c r="H1168" s="101" t="s">
        <v>415</v>
      </c>
      <c r="I1168" s="118" t="s">
        <v>416</v>
      </c>
      <c r="J1168" s="104" t="s">
        <v>377</v>
      </c>
      <c r="K1168" s="106">
        <v>4147</v>
      </c>
      <c r="L1168" s="104" t="str">
        <f>VLOOKUP($K1168,sitelist!$A:$N,14,FALSE)</f>
        <v>Small</v>
      </c>
      <c r="M1168" s="106" t="s">
        <v>6</v>
      </c>
      <c r="N1168" s="106">
        <v>13</v>
      </c>
      <c r="O1168" s="107" t="s">
        <v>28</v>
      </c>
    </row>
    <row r="1169" spans="1:15" ht="24.65" customHeight="1" x14ac:dyDescent="0.3">
      <c r="A1169" s="53">
        <f t="shared" si="25"/>
        <v>45078</v>
      </c>
      <c r="B1169" s="50">
        <v>45078</v>
      </c>
      <c r="C1169" s="29" t="s">
        <v>48</v>
      </c>
      <c r="D1169" s="41">
        <v>4147</v>
      </c>
      <c r="E1169" s="41" t="s">
        <v>6</v>
      </c>
      <c r="F1169" s="44" t="s">
        <v>359</v>
      </c>
      <c r="G1169" s="31" t="s">
        <v>26</v>
      </c>
      <c r="H1169" s="100" t="s">
        <v>417</v>
      </c>
      <c r="I1169" s="116" t="s">
        <v>418</v>
      </c>
      <c r="J1169" s="104" t="s">
        <v>377</v>
      </c>
      <c r="K1169" s="106">
        <v>4147</v>
      </c>
      <c r="L1169" s="104" t="str">
        <f>VLOOKUP($K1169,sitelist!$A:$N,14,FALSE)</f>
        <v>Small</v>
      </c>
      <c r="M1169" s="106" t="s">
        <v>6</v>
      </c>
      <c r="N1169" s="106">
        <v>13</v>
      </c>
      <c r="O1169" s="107" t="s">
        <v>28</v>
      </c>
    </row>
    <row r="1170" spans="1:15" ht="24.65" customHeight="1" x14ac:dyDescent="0.3">
      <c r="A1170" s="53">
        <f t="shared" si="25"/>
        <v>45078</v>
      </c>
      <c r="B1170" s="50">
        <v>45078</v>
      </c>
      <c r="C1170" s="29" t="s">
        <v>48</v>
      </c>
      <c r="D1170" s="41">
        <v>4147</v>
      </c>
      <c r="E1170" s="41" t="s">
        <v>6</v>
      </c>
      <c r="F1170" s="44" t="s">
        <v>359</v>
      </c>
      <c r="G1170" s="31" t="s">
        <v>26</v>
      </c>
      <c r="H1170" s="100" t="s">
        <v>384</v>
      </c>
      <c r="I1170" s="104" t="s">
        <v>375</v>
      </c>
      <c r="J1170" s="104" t="s">
        <v>365</v>
      </c>
      <c r="K1170" s="106">
        <v>4147</v>
      </c>
      <c r="L1170" s="104" t="str">
        <f>VLOOKUP($K1170,sitelist!$A:$N,14,FALSE)</f>
        <v>Small</v>
      </c>
      <c r="M1170" s="106" t="s">
        <v>6</v>
      </c>
      <c r="N1170" s="106">
        <v>13</v>
      </c>
      <c r="O1170" s="107" t="s">
        <v>28</v>
      </c>
    </row>
    <row r="1171" spans="1:15" ht="24.65" customHeight="1" x14ac:dyDescent="0.3">
      <c r="A1171" s="53">
        <f t="shared" si="25"/>
        <v>45078</v>
      </c>
      <c r="B1171" s="50">
        <v>45078</v>
      </c>
      <c r="C1171" s="29" t="s">
        <v>127</v>
      </c>
      <c r="D1171" s="41">
        <v>4101</v>
      </c>
      <c r="E1171" s="42" t="s">
        <v>30</v>
      </c>
      <c r="F1171" s="44" t="s">
        <v>359</v>
      </c>
      <c r="G1171" s="31" t="s">
        <v>26</v>
      </c>
      <c r="H1171" s="100" t="s">
        <v>379</v>
      </c>
      <c r="I1171" s="116" t="s">
        <v>367</v>
      </c>
      <c r="J1171" s="116" t="s">
        <v>368</v>
      </c>
      <c r="K1171" s="106">
        <v>4101</v>
      </c>
      <c r="L1171" s="104" t="str">
        <f>VLOOKUP($K1171,sitelist!$A:$N,14,FALSE)</f>
        <v>Small</v>
      </c>
      <c r="M1171" s="106" t="s">
        <v>412</v>
      </c>
      <c r="N1171" s="106">
        <v>14</v>
      </c>
      <c r="O1171" s="107" t="s">
        <v>28</v>
      </c>
    </row>
    <row r="1172" spans="1:15" ht="24.65" customHeight="1" x14ac:dyDescent="0.3">
      <c r="A1172" s="53">
        <f t="shared" si="25"/>
        <v>45078</v>
      </c>
      <c r="B1172" s="50">
        <v>45078</v>
      </c>
      <c r="C1172" s="29" t="s">
        <v>247</v>
      </c>
      <c r="D1172" s="41">
        <v>4207</v>
      </c>
      <c r="E1172" s="42" t="s">
        <v>42</v>
      </c>
      <c r="F1172" s="44" t="s">
        <v>359</v>
      </c>
      <c r="G1172" s="31" t="s">
        <v>26</v>
      </c>
      <c r="H1172" s="100" t="s">
        <v>379</v>
      </c>
      <c r="I1172" s="116" t="s">
        <v>367</v>
      </c>
      <c r="J1172" s="116" t="s">
        <v>368</v>
      </c>
      <c r="K1172" s="106">
        <v>4207</v>
      </c>
      <c r="L1172" s="104" t="str">
        <f>VLOOKUP($K1172,sitelist!$A:$N,14,FALSE)</f>
        <v>Small</v>
      </c>
      <c r="M1172" s="107" t="s">
        <v>31</v>
      </c>
      <c r="N1172" s="106">
        <v>3</v>
      </c>
      <c r="O1172" s="107" t="s">
        <v>28</v>
      </c>
    </row>
    <row r="1173" spans="1:15" ht="24.65" customHeight="1" x14ac:dyDescent="0.3">
      <c r="A1173" s="53">
        <f t="shared" si="25"/>
        <v>45078</v>
      </c>
      <c r="B1173" s="50">
        <v>45078</v>
      </c>
      <c r="C1173" s="29" t="s">
        <v>249</v>
      </c>
      <c r="D1173" s="41">
        <v>4208</v>
      </c>
      <c r="E1173" s="42" t="s">
        <v>42</v>
      </c>
      <c r="F1173" s="44" t="s">
        <v>359</v>
      </c>
      <c r="G1173" s="31" t="s">
        <v>26</v>
      </c>
      <c r="H1173" s="100" t="s">
        <v>379</v>
      </c>
      <c r="I1173" s="116" t="s">
        <v>367</v>
      </c>
      <c r="J1173" s="116" t="s">
        <v>368</v>
      </c>
      <c r="K1173" s="106">
        <v>4208</v>
      </c>
      <c r="L1173" s="104" t="str">
        <f>VLOOKUP($K1173,sitelist!$A:$N,14,FALSE)</f>
        <v>Small</v>
      </c>
      <c r="M1173" s="107" t="s">
        <v>31</v>
      </c>
      <c r="N1173" s="106">
        <v>3</v>
      </c>
      <c r="O1173" s="107" t="s">
        <v>28</v>
      </c>
    </row>
    <row r="1174" spans="1:15" ht="24.65" customHeight="1" x14ac:dyDescent="0.3">
      <c r="A1174" s="53">
        <f t="shared" si="25"/>
        <v>45078</v>
      </c>
      <c r="B1174" s="50">
        <v>45078</v>
      </c>
      <c r="C1174" s="29" t="s">
        <v>122</v>
      </c>
      <c r="D1174" s="41">
        <v>4082</v>
      </c>
      <c r="E1174" s="42" t="s">
        <v>42</v>
      </c>
      <c r="F1174" s="44" t="s">
        <v>359</v>
      </c>
      <c r="G1174" s="31" t="s">
        <v>26</v>
      </c>
      <c r="H1174" s="100" t="s">
        <v>379</v>
      </c>
      <c r="I1174" s="116" t="s">
        <v>367</v>
      </c>
      <c r="J1174" s="116" t="s">
        <v>368</v>
      </c>
      <c r="K1174" s="106">
        <v>4082</v>
      </c>
      <c r="L1174" s="104" t="str">
        <f>VLOOKUP($K1174,sitelist!$A:$N,14,FALSE)</f>
        <v>Small</v>
      </c>
      <c r="M1174" s="106" t="s">
        <v>414</v>
      </c>
      <c r="N1174" s="106">
        <v>2</v>
      </c>
      <c r="O1174" s="107" t="s">
        <v>28</v>
      </c>
    </row>
    <row r="1175" spans="1:15" ht="24.65" customHeight="1" x14ac:dyDescent="0.3">
      <c r="A1175" s="53">
        <f t="shared" si="25"/>
        <v>45078</v>
      </c>
      <c r="B1175" s="50">
        <v>45078</v>
      </c>
      <c r="C1175" s="29" t="s">
        <v>91</v>
      </c>
      <c r="D1175" s="41">
        <v>4163</v>
      </c>
      <c r="E1175" s="42" t="s">
        <v>44</v>
      </c>
      <c r="F1175" s="44" t="s">
        <v>359</v>
      </c>
      <c r="G1175" s="31" t="s">
        <v>26</v>
      </c>
      <c r="H1175" s="100" t="s">
        <v>379</v>
      </c>
      <c r="I1175" s="116" t="s">
        <v>367</v>
      </c>
      <c r="J1175" s="116" t="s">
        <v>368</v>
      </c>
      <c r="K1175" s="106">
        <v>4163</v>
      </c>
      <c r="L1175" s="104" t="str">
        <f>VLOOKUP($K1175,sitelist!$A:$N,14,FALSE)</f>
        <v>Small</v>
      </c>
      <c r="M1175" s="106" t="s">
        <v>5</v>
      </c>
      <c r="N1175" s="106">
        <v>11</v>
      </c>
      <c r="O1175" s="107" t="s">
        <v>28</v>
      </c>
    </row>
    <row r="1176" spans="1:15" ht="24.65" customHeight="1" x14ac:dyDescent="0.3">
      <c r="A1176" s="53">
        <f t="shared" si="25"/>
        <v>45078</v>
      </c>
      <c r="B1176" s="50">
        <v>45078</v>
      </c>
      <c r="C1176" s="29" t="s">
        <v>125</v>
      </c>
      <c r="D1176" s="41">
        <v>4270</v>
      </c>
      <c r="E1176" s="41" t="s">
        <v>6</v>
      </c>
      <c r="F1176" s="44" t="s">
        <v>359</v>
      </c>
      <c r="G1176" s="31" t="s">
        <v>26</v>
      </c>
      <c r="H1176" s="100" t="s">
        <v>379</v>
      </c>
      <c r="I1176" s="116" t="s">
        <v>367</v>
      </c>
      <c r="J1176" s="116" t="s">
        <v>368</v>
      </c>
      <c r="K1176" s="106">
        <v>4270</v>
      </c>
      <c r="L1176" s="104" t="str">
        <f>VLOOKUP($K1176,sitelist!$A:$N,14,FALSE)</f>
        <v>Small</v>
      </c>
      <c r="M1176" s="106" t="s">
        <v>6</v>
      </c>
      <c r="N1176" s="106">
        <v>13</v>
      </c>
      <c r="O1176" s="107" t="s">
        <v>28</v>
      </c>
    </row>
    <row r="1177" spans="1:15" ht="24.65" customHeight="1" x14ac:dyDescent="0.3">
      <c r="A1177" s="53">
        <f t="shared" si="25"/>
        <v>45078</v>
      </c>
      <c r="B1177" s="50">
        <v>45078</v>
      </c>
      <c r="C1177" s="29" t="s">
        <v>126</v>
      </c>
      <c r="D1177" s="41">
        <v>4198</v>
      </c>
      <c r="E1177" s="42" t="s">
        <v>44</v>
      </c>
      <c r="F1177" s="44" t="s">
        <v>359</v>
      </c>
      <c r="G1177" s="31" t="s">
        <v>26</v>
      </c>
      <c r="H1177" s="100" t="s">
        <v>379</v>
      </c>
      <c r="I1177" s="116" t="s">
        <v>367</v>
      </c>
      <c r="J1177" s="116" t="s">
        <v>368</v>
      </c>
      <c r="K1177" s="106">
        <v>4198</v>
      </c>
      <c r="L1177" s="104" t="str">
        <f>VLOOKUP($K1177,sitelist!$A:$N,14,FALSE)</f>
        <v>Small</v>
      </c>
      <c r="M1177" s="106" t="s">
        <v>5</v>
      </c>
      <c r="N1177" s="106">
        <v>11</v>
      </c>
      <c r="O1177" s="107" t="s">
        <v>28</v>
      </c>
    </row>
    <row r="1178" spans="1:15" ht="24.65" customHeight="1" x14ac:dyDescent="0.3">
      <c r="A1178" s="53">
        <f t="shared" si="25"/>
        <v>45078</v>
      </c>
      <c r="B1178" s="50">
        <v>45078</v>
      </c>
      <c r="C1178" s="29" t="s">
        <v>98</v>
      </c>
      <c r="D1178" s="41">
        <v>4206</v>
      </c>
      <c r="E1178" s="41" t="s">
        <v>6</v>
      </c>
      <c r="F1178" s="44" t="s">
        <v>359</v>
      </c>
      <c r="G1178" s="31" t="s">
        <v>26</v>
      </c>
      <c r="H1178" s="100" t="s">
        <v>379</v>
      </c>
      <c r="I1178" s="116" t="s">
        <v>367</v>
      </c>
      <c r="J1178" s="116" t="s">
        <v>368</v>
      </c>
      <c r="K1178" s="106">
        <v>4206</v>
      </c>
      <c r="L1178" s="104" t="str">
        <f>VLOOKUP($K1178,sitelist!$A:$N,14,FALSE)</f>
        <v>Small</v>
      </c>
      <c r="M1178" s="106" t="s">
        <v>6</v>
      </c>
      <c r="N1178" s="106">
        <v>13</v>
      </c>
      <c r="O1178" s="107" t="s">
        <v>28</v>
      </c>
    </row>
    <row r="1179" spans="1:15" ht="24.65" customHeight="1" x14ac:dyDescent="0.3">
      <c r="A1179" s="53">
        <f t="shared" si="25"/>
        <v>45078</v>
      </c>
      <c r="B1179" s="50">
        <v>45078</v>
      </c>
      <c r="C1179" s="29" t="s">
        <v>128</v>
      </c>
      <c r="D1179" s="41">
        <v>5533</v>
      </c>
      <c r="E1179" s="41" t="s">
        <v>6</v>
      </c>
      <c r="F1179" s="44" t="s">
        <v>359</v>
      </c>
      <c r="G1179" s="31" t="s">
        <v>26</v>
      </c>
      <c r="H1179" s="100" t="s">
        <v>379</v>
      </c>
      <c r="I1179" s="116" t="s">
        <v>367</v>
      </c>
      <c r="J1179" s="116" t="s">
        <v>368</v>
      </c>
      <c r="K1179" s="106">
        <v>5533</v>
      </c>
      <c r="L1179" s="104" t="str">
        <f>VLOOKUP($K1179,sitelist!$A:$N,14,FALSE)</f>
        <v>Small</v>
      </c>
      <c r="M1179" s="106" t="s">
        <v>6</v>
      </c>
      <c r="N1179" s="106">
        <v>13</v>
      </c>
      <c r="O1179" s="107" t="s">
        <v>28</v>
      </c>
    </row>
    <row r="1180" spans="1:15" ht="24.65" customHeight="1" x14ac:dyDescent="0.3">
      <c r="A1180" s="53">
        <f t="shared" si="25"/>
        <v>45078</v>
      </c>
      <c r="B1180" s="50">
        <v>45078</v>
      </c>
      <c r="C1180" s="29" t="s">
        <v>130</v>
      </c>
      <c r="D1180" s="41">
        <v>5538</v>
      </c>
      <c r="E1180" s="41" t="s">
        <v>6</v>
      </c>
      <c r="F1180" s="44" t="s">
        <v>359</v>
      </c>
      <c r="G1180" s="31" t="s">
        <v>26</v>
      </c>
      <c r="H1180" s="100" t="s">
        <v>379</v>
      </c>
      <c r="I1180" s="116" t="s">
        <v>367</v>
      </c>
      <c r="J1180" s="116" t="s">
        <v>368</v>
      </c>
      <c r="K1180" s="106">
        <v>5538</v>
      </c>
      <c r="L1180" s="104" t="str">
        <f>VLOOKUP($K1180,sitelist!$A:$N,14,FALSE)</f>
        <v>Small</v>
      </c>
      <c r="M1180" s="106" t="s">
        <v>6</v>
      </c>
      <c r="N1180" s="106">
        <v>13</v>
      </c>
      <c r="O1180" s="107" t="s">
        <v>28</v>
      </c>
    </row>
    <row r="1181" spans="1:15" ht="24.65" customHeight="1" x14ac:dyDescent="0.3">
      <c r="A1181" s="53">
        <f t="shared" si="25"/>
        <v>45078</v>
      </c>
      <c r="B1181" s="50">
        <v>45078</v>
      </c>
      <c r="C1181" s="29" t="s">
        <v>143</v>
      </c>
      <c r="D1181" s="41">
        <v>4188</v>
      </c>
      <c r="E1181" s="42" t="s">
        <v>44</v>
      </c>
      <c r="F1181" s="44" t="s">
        <v>359</v>
      </c>
      <c r="G1181" s="31" t="s">
        <v>26</v>
      </c>
      <c r="H1181" s="100" t="s">
        <v>379</v>
      </c>
      <c r="I1181" s="116" t="s">
        <v>367</v>
      </c>
      <c r="J1181" s="116" t="s">
        <v>368</v>
      </c>
      <c r="K1181" s="106">
        <v>4188</v>
      </c>
      <c r="L1181" s="104" t="str">
        <f>VLOOKUP($K1181,sitelist!$A:$N,14,FALSE)</f>
        <v>Small</v>
      </c>
      <c r="M1181" s="106" t="s">
        <v>5</v>
      </c>
      <c r="N1181" s="106">
        <v>11</v>
      </c>
      <c r="O1181" s="107" t="s">
        <v>28</v>
      </c>
    </row>
    <row r="1182" spans="1:15" ht="24.65" customHeight="1" x14ac:dyDescent="0.3">
      <c r="A1182" s="53">
        <f t="shared" si="25"/>
        <v>45078</v>
      </c>
      <c r="B1182" s="50">
        <v>45078</v>
      </c>
      <c r="C1182" s="29" t="s">
        <v>413</v>
      </c>
      <c r="D1182" s="41">
        <v>4242</v>
      </c>
      <c r="E1182" s="42" t="s">
        <v>67</v>
      </c>
      <c r="F1182" s="44" t="s">
        <v>359</v>
      </c>
      <c r="G1182" s="31" t="s">
        <v>26</v>
      </c>
      <c r="H1182" s="100" t="s">
        <v>379</v>
      </c>
      <c r="I1182" s="116" t="s">
        <v>367</v>
      </c>
      <c r="J1182" s="116" t="s">
        <v>368</v>
      </c>
      <c r="K1182" s="106">
        <v>4242</v>
      </c>
      <c r="L1182" s="104" t="str">
        <f>VLOOKUP($K1182,sitelist!$A:$N,14,FALSE)</f>
        <v>Small</v>
      </c>
      <c r="M1182" s="106" t="s">
        <v>68</v>
      </c>
      <c r="N1182" s="106">
        <v>7</v>
      </c>
      <c r="O1182" s="107" t="s">
        <v>28</v>
      </c>
    </row>
    <row r="1183" spans="1:15" ht="24.65" customHeight="1" x14ac:dyDescent="0.3">
      <c r="A1183" s="53">
        <f t="shared" si="25"/>
        <v>45078</v>
      </c>
      <c r="B1183" s="50">
        <v>45078</v>
      </c>
      <c r="C1183" s="29" t="s">
        <v>154</v>
      </c>
      <c r="D1183" s="41">
        <v>4181</v>
      </c>
      <c r="E1183" s="42" t="s">
        <v>44</v>
      </c>
      <c r="F1183" s="44" t="s">
        <v>359</v>
      </c>
      <c r="G1183" s="31" t="s">
        <v>26</v>
      </c>
      <c r="H1183" s="100" t="s">
        <v>379</v>
      </c>
      <c r="I1183" s="116" t="s">
        <v>367</v>
      </c>
      <c r="J1183" s="116" t="s">
        <v>368</v>
      </c>
      <c r="K1183" s="106">
        <v>4181</v>
      </c>
      <c r="L1183" s="104" t="str">
        <f>VLOOKUP($K1183,sitelist!$A:$N,14,FALSE)</f>
        <v>Small</v>
      </c>
      <c r="M1183" s="106" t="s">
        <v>5</v>
      </c>
      <c r="N1183" s="106">
        <v>11</v>
      </c>
      <c r="O1183" s="107" t="s">
        <v>28</v>
      </c>
    </row>
    <row r="1184" spans="1:15" ht="24.65" customHeight="1" x14ac:dyDescent="0.3">
      <c r="A1184" s="53">
        <f t="shared" si="25"/>
        <v>45078</v>
      </c>
      <c r="B1184" s="50">
        <v>45078</v>
      </c>
      <c r="C1184" s="29" t="s">
        <v>157</v>
      </c>
      <c r="D1184" s="41">
        <v>4053</v>
      </c>
      <c r="E1184" s="41" t="s">
        <v>6</v>
      </c>
      <c r="F1184" s="44" t="s">
        <v>359</v>
      </c>
      <c r="G1184" s="31" t="s">
        <v>26</v>
      </c>
      <c r="H1184" s="100" t="s">
        <v>379</v>
      </c>
      <c r="I1184" s="116" t="s">
        <v>367</v>
      </c>
      <c r="J1184" s="116" t="s">
        <v>368</v>
      </c>
      <c r="K1184" s="106">
        <v>4053</v>
      </c>
      <c r="L1184" s="104" t="str">
        <f>VLOOKUP($K1184,sitelist!$A:$N,14,FALSE)</f>
        <v>Small</v>
      </c>
      <c r="M1184" s="106" t="s">
        <v>6</v>
      </c>
      <c r="N1184" s="106">
        <v>13</v>
      </c>
      <c r="O1184" s="107" t="s">
        <v>28</v>
      </c>
    </row>
    <row r="1185" spans="1:15" ht="24.65" customHeight="1" x14ac:dyDescent="0.3">
      <c r="A1185" s="53">
        <f t="shared" si="25"/>
        <v>45078</v>
      </c>
      <c r="B1185" s="50">
        <v>45078</v>
      </c>
      <c r="C1185" s="29" t="s">
        <v>158</v>
      </c>
      <c r="D1185" s="41">
        <v>4127</v>
      </c>
      <c r="E1185" s="42" t="s">
        <v>42</v>
      </c>
      <c r="F1185" s="44" t="s">
        <v>359</v>
      </c>
      <c r="G1185" s="31" t="s">
        <v>26</v>
      </c>
      <c r="H1185" s="100" t="s">
        <v>379</v>
      </c>
      <c r="I1185" s="116" t="s">
        <v>367</v>
      </c>
      <c r="J1185" s="116" t="s">
        <v>368</v>
      </c>
      <c r="K1185" s="106">
        <v>4127</v>
      </c>
      <c r="L1185" s="104" t="str">
        <f>VLOOKUP($K1185,sitelist!$A:$N,14,FALSE)</f>
        <v>Small</v>
      </c>
      <c r="M1185" s="106" t="s">
        <v>414</v>
      </c>
      <c r="N1185" s="106">
        <v>2</v>
      </c>
      <c r="O1185" s="107" t="s">
        <v>28</v>
      </c>
    </row>
    <row r="1186" spans="1:15" ht="24.65" customHeight="1" x14ac:dyDescent="0.3">
      <c r="A1186" s="53">
        <f t="shared" si="25"/>
        <v>45078</v>
      </c>
      <c r="B1186" s="50">
        <v>45078</v>
      </c>
      <c r="C1186" s="29" t="s">
        <v>163</v>
      </c>
      <c r="D1186" s="41">
        <v>4257</v>
      </c>
      <c r="E1186" s="42" t="s">
        <v>30</v>
      </c>
      <c r="F1186" s="44" t="s">
        <v>359</v>
      </c>
      <c r="G1186" s="31" t="s">
        <v>26</v>
      </c>
      <c r="H1186" s="100" t="s">
        <v>379</v>
      </c>
      <c r="I1186" s="116" t="s">
        <v>367</v>
      </c>
      <c r="J1186" s="116" t="s">
        <v>368</v>
      </c>
      <c r="K1186" s="106">
        <v>4257</v>
      </c>
      <c r="L1186" s="104" t="str">
        <f>VLOOKUP($K1186,sitelist!$A:$N,14,FALSE)</f>
        <v>Small</v>
      </c>
      <c r="M1186" s="106" t="s">
        <v>412</v>
      </c>
      <c r="N1186" s="106">
        <v>14</v>
      </c>
      <c r="O1186" s="107" t="s">
        <v>28</v>
      </c>
    </row>
    <row r="1187" spans="1:15" ht="24.65" customHeight="1" x14ac:dyDescent="0.3">
      <c r="A1187" s="53">
        <f t="shared" si="25"/>
        <v>45078</v>
      </c>
      <c r="B1187" s="50">
        <v>45078</v>
      </c>
      <c r="C1187" s="29" t="s">
        <v>173</v>
      </c>
      <c r="D1187" s="41">
        <v>4367</v>
      </c>
      <c r="E1187" s="42" t="s">
        <v>44</v>
      </c>
      <c r="F1187" s="44" t="s">
        <v>359</v>
      </c>
      <c r="G1187" s="31" t="s">
        <v>26</v>
      </c>
      <c r="H1187" s="100" t="s">
        <v>379</v>
      </c>
      <c r="I1187" s="116" t="s">
        <v>367</v>
      </c>
      <c r="J1187" s="116" t="s">
        <v>368</v>
      </c>
      <c r="K1187" s="106">
        <v>4367</v>
      </c>
      <c r="L1187" s="104" t="str">
        <f>VLOOKUP($K1187,sitelist!$A:$N,14,FALSE)</f>
        <v>Small</v>
      </c>
      <c r="M1187" s="106" t="s">
        <v>32</v>
      </c>
      <c r="N1187" s="106">
        <v>9</v>
      </c>
      <c r="O1187" s="107" t="s">
        <v>28</v>
      </c>
    </row>
    <row r="1188" spans="1:15" ht="24.65" customHeight="1" x14ac:dyDescent="0.3">
      <c r="A1188" s="53">
        <f t="shared" si="25"/>
        <v>45078</v>
      </c>
      <c r="B1188" s="50">
        <v>45078</v>
      </c>
      <c r="C1188" s="29" t="s">
        <v>209</v>
      </c>
      <c r="D1188" s="41">
        <v>4194</v>
      </c>
      <c r="E1188" s="42" t="s">
        <v>44</v>
      </c>
      <c r="F1188" s="44" t="s">
        <v>359</v>
      </c>
      <c r="G1188" s="31" t="s">
        <v>26</v>
      </c>
      <c r="H1188" s="100" t="s">
        <v>379</v>
      </c>
      <c r="I1188" s="116" t="s">
        <v>367</v>
      </c>
      <c r="J1188" s="116" t="s">
        <v>368</v>
      </c>
      <c r="K1188" s="106">
        <v>4194</v>
      </c>
      <c r="L1188" s="104" t="str">
        <f>VLOOKUP($K1188,sitelist!$A:$N,14,FALSE)</f>
        <v>Small</v>
      </c>
      <c r="M1188" s="106" t="s">
        <v>5</v>
      </c>
      <c r="N1188" s="106">
        <v>11</v>
      </c>
      <c r="O1188" s="107" t="s">
        <v>28</v>
      </c>
    </row>
    <row r="1189" spans="1:15" ht="24.65" customHeight="1" x14ac:dyDescent="0.3">
      <c r="A1189" s="53">
        <f t="shared" si="25"/>
        <v>45078</v>
      </c>
      <c r="B1189" s="50">
        <v>45078</v>
      </c>
      <c r="C1189" s="29" t="s">
        <v>99</v>
      </c>
      <c r="D1189" s="41">
        <v>4250</v>
      </c>
      <c r="E1189" s="41" t="s">
        <v>6</v>
      </c>
      <c r="F1189" s="44" t="s">
        <v>359</v>
      </c>
      <c r="G1189" s="31" t="s">
        <v>26</v>
      </c>
      <c r="H1189" s="100" t="s">
        <v>379</v>
      </c>
      <c r="I1189" s="116" t="s">
        <v>367</v>
      </c>
      <c r="J1189" s="116" t="s">
        <v>368</v>
      </c>
      <c r="K1189" s="106">
        <v>4250</v>
      </c>
      <c r="L1189" s="104" t="str">
        <f>VLOOKUP($K1189,sitelist!$A:$N,14,FALSE)</f>
        <v>Small</v>
      </c>
      <c r="M1189" s="106" t="s">
        <v>6</v>
      </c>
      <c r="N1189" s="106">
        <v>13</v>
      </c>
      <c r="O1189" s="107" t="s">
        <v>28</v>
      </c>
    </row>
    <row r="1190" spans="1:15" ht="24.65" customHeight="1" x14ac:dyDescent="0.3">
      <c r="A1190" s="53">
        <f t="shared" si="25"/>
        <v>45078</v>
      </c>
      <c r="B1190" s="50">
        <v>45078</v>
      </c>
      <c r="C1190" s="29" t="s">
        <v>94</v>
      </c>
      <c r="D1190" s="41">
        <v>4185</v>
      </c>
      <c r="E1190" s="41" t="s">
        <v>6</v>
      </c>
      <c r="F1190" s="44" t="s">
        <v>359</v>
      </c>
      <c r="G1190" s="31" t="s">
        <v>26</v>
      </c>
      <c r="H1190" s="100" t="s">
        <v>379</v>
      </c>
      <c r="I1190" s="116" t="s">
        <v>367</v>
      </c>
      <c r="J1190" s="116" t="s">
        <v>368</v>
      </c>
      <c r="K1190" s="106">
        <v>4185</v>
      </c>
      <c r="L1190" s="104" t="str">
        <f>VLOOKUP($K1190,sitelist!$A:$N,14,FALSE)</f>
        <v>Small</v>
      </c>
      <c r="M1190" s="106" t="s">
        <v>6</v>
      </c>
      <c r="N1190" s="106">
        <v>13</v>
      </c>
      <c r="O1190" s="107" t="s">
        <v>28</v>
      </c>
    </row>
    <row r="1191" spans="1:15" ht="24.65" customHeight="1" x14ac:dyDescent="0.3">
      <c r="A1191" s="53">
        <f t="shared" si="25"/>
        <v>45078</v>
      </c>
      <c r="B1191" s="50">
        <v>45078</v>
      </c>
      <c r="C1191" s="29" t="s">
        <v>74</v>
      </c>
      <c r="D1191" s="41">
        <v>4115</v>
      </c>
      <c r="E1191" s="42" t="s">
        <v>42</v>
      </c>
      <c r="F1191" s="44" t="s">
        <v>359</v>
      </c>
      <c r="G1191" s="31" t="s">
        <v>26</v>
      </c>
      <c r="H1191" s="100" t="s">
        <v>379</v>
      </c>
      <c r="I1191" s="116" t="s">
        <v>367</v>
      </c>
      <c r="J1191" s="116" t="s">
        <v>368</v>
      </c>
      <c r="K1191" s="106">
        <v>4115</v>
      </c>
      <c r="L1191" s="104" t="str">
        <f>VLOOKUP($K1191,sitelist!$A:$N,14,FALSE)</f>
        <v>Small</v>
      </c>
      <c r="M1191" s="106" t="s">
        <v>3</v>
      </c>
      <c r="N1191" s="106">
        <v>2</v>
      </c>
      <c r="O1191" s="107" t="s">
        <v>28</v>
      </c>
    </row>
    <row r="1192" spans="1:15" ht="24.65" customHeight="1" x14ac:dyDescent="0.3">
      <c r="A1192" s="53">
        <f t="shared" si="25"/>
        <v>45078</v>
      </c>
      <c r="B1192" s="50">
        <v>45078</v>
      </c>
      <c r="C1192" s="29" t="s">
        <v>229</v>
      </c>
      <c r="D1192" s="41">
        <v>4201</v>
      </c>
      <c r="E1192" s="41" t="s">
        <v>6</v>
      </c>
      <c r="F1192" s="44" t="s">
        <v>359</v>
      </c>
      <c r="G1192" s="31" t="s">
        <v>26</v>
      </c>
      <c r="H1192" s="100" t="s">
        <v>379</v>
      </c>
      <c r="I1192" s="116" t="s">
        <v>367</v>
      </c>
      <c r="J1192" s="116" t="s">
        <v>368</v>
      </c>
      <c r="K1192" s="106">
        <v>4201</v>
      </c>
      <c r="L1192" s="104" t="str">
        <f>VLOOKUP($K1192,sitelist!$A:$N,14,FALSE)</f>
        <v>Small</v>
      </c>
      <c r="M1192" s="106" t="s">
        <v>6</v>
      </c>
      <c r="N1192" s="106">
        <v>13</v>
      </c>
      <c r="O1192" s="107" t="s">
        <v>28</v>
      </c>
    </row>
    <row r="1193" spans="1:15" ht="24.65" customHeight="1" x14ac:dyDescent="0.3">
      <c r="A1193" s="53">
        <f t="shared" si="25"/>
        <v>45078</v>
      </c>
      <c r="B1193" s="50">
        <v>45078</v>
      </c>
      <c r="C1193" s="29" t="s">
        <v>231</v>
      </c>
      <c r="D1193" s="41">
        <v>4202</v>
      </c>
      <c r="E1193" s="41" t="s">
        <v>6</v>
      </c>
      <c r="F1193" s="44" t="s">
        <v>359</v>
      </c>
      <c r="G1193" s="31" t="s">
        <v>26</v>
      </c>
      <c r="H1193" s="100" t="s">
        <v>379</v>
      </c>
      <c r="I1193" s="116" t="s">
        <v>367</v>
      </c>
      <c r="J1193" s="116" t="s">
        <v>368</v>
      </c>
      <c r="K1193" s="106">
        <v>4202</v>
      </c>
      <c r="L1193" s="104" t="str">
        <f>VLOOKUP($K1193,sitelist!$A:$N,14,FALSE)</f>
        <v>Small</v>
      </c>
      <c r="M1193" s="106" t="s">
        <v>6</v>
      </c>
      <c r="N1193" s="106">
        <v>13</v>
      </c>
      <c r="O1193" s="107" t="s">
        <v>28</v>
      </c>
    </row>
    <row r="1194" spans="1:15" ht="24.65" customHeight="1" x14ac:dyDescent="0.3">
      <c r="A1194" s="53">
        <f t="shared" si="25"/>
        <v>45078</v>
      </c>
      <c r="B1194" s="50">
        <v>45078</v>
      </c>
      <c r="C1194" s="29" t="s">
        <v>232</v>
      </c>
      <c r="D1194" s="41">
        <v>4187</v>
      </c>
      <c r="E1194" s="41" t="s">
        <v>6</v>
      </c>
      <c r="F1194" s="44" t="s">
        <v>359</v>
      </c>
      <c r="G1194" s="31" t="s">
        <v>26</v>
      </c>
      <c r="H1194" s="100" t="s">
        <v>379</v>
      </c>
      <c r="I1194" s="116" t="s">
        <v>367</v>
      </c>
      <c r="J1194" s="116" t="s">
        <v>368</v>
      </c>
      <c r="K1194" s="106">
        <v>4187</v>
      </c>
      <c r="L1194" s="104" t="str">
        <f>VLOOKUP($K1194,sitelist!$A:$N,14,FALSE)</f>
        <v>Small</v>
      </c>
      <c r="M1194" s="106" t="s">
        <v>6</v>
      </c>
      <c r="N1194" s="106">
        <v>13</v>
      </c>
      <c r="O1194" s="107" t="s">
        <v>28</v>
      </c>
    </row>
    <row r="1195" spans="1:15" ht="24.65" customHeight="1" x14ac:dyDescent="0.3">
      <c r="A1195" s="53">
        <f t="shared" si="25"/>
        <v>45078</v>
      </c>
      <c r="B1195" s="50">
        <v>45078</v>
      </c>
      <c r="C1195" s="29" t="s">
        <v>238</v>
      </c>
      <c r="D1195" s="41">
        <v>4182</v>
      </c>
      <c r="E1195" s="42" t="s">
        <v>30</v>
      </c>
      <c r="F1195" s="44" t="s">
        <v>359</v>
      </c>
      <c r="G1195" s="31" t="s">
        <v>26</v>
      </c>
      <c r="H1195" s="100" t="s">
        <v>379</v>
      </c>
      <c r="I1195" s="116" t="s">
        <v>367</v>
      </c>
      <c r="J1195" s="116" t="s">
        <v>368</v>
      </c>
      <c r="K1195" s="106">
        <v>4182</v>
      </c>
      <c r="L1195" s="104" t="str">
        <f>VLOOKUP($K1195,sitelist!$A:$N,14,FALSE)</f>
        <v>Small</v>
      </c>
      <c r="M1195" s="106" t="s">
        <v>412</v>
      </c>
      <c r="N1195" s="106">
        <v>14</v>
      </c>
      <c r="O1195" s="107" t="s">
        <v>28</v>
      </c>
    </row>
    <row r="1196" spans="1:15" ht="24.65" customHeight="1" x14ac:dyDescent="0.3">
      <c r="A1196" s="53">
        <f t="shared" si="25"/>
        <v>45078</v>
      </c>
      <c r="B1196" s="50">
        <v>45078</v>
      </c>
      <c r="C1196" s="29" t="s">
        <v>102</v>
      </c>
      <c r="D1196" s="41">
        <v>4823</v>
      </c>
      <c r="E1196" s="42" t="s">
        <v>30</v>
      </c>
      <c r="F1196" s="44" t="s">
        <v>359</v>
      </c>
      <c r="G1196" s="31" t="s">
        <v>26</v>
      </c>
      <c r="H1196" s="100" t="s">
        <v>379</v>
      </c>
      <c r="I1196" s="116" t="s">
        <v>367</v>
      </c>
      <c r="J1196" s="116" t="s">
        <v>368</v>
      </c>
      <c r="K1196" s="106">
        <v>4823</v>
      </c>
      <c r="L1196" s="104" t="str">
        <f>VLOOKUP($K1196,sitelist!$A:$N,14,FALSE)</f>
        <v>Small</v>
      </c>
      <c r="M1196" s="106" t="s">
        <v>412</v>
      </c>
      <c r="N1196" s="106">
        <v>14</v>
      </c>
      <c r="O1196" s="107" t="s">
        <v>28</v>
      </c>
    </row>
    <row r="1197" spans="1:15" ht="24.65" customHeight="1" x14ac:dyDescent="0.3">
      <c r="A1197" s="53">
        <f t="shared" si="25"/>
        <v>45078</v>
      </c>
      <c r="B1197" s="50">
        <v>45078</v>
      </c>
      <c r="C1197" s="29" t="s">
        <v>242</v>
      </c>
      <c r="D1197" s="41">
        <v>4820</v>
      </c>
      <c r="E1197" s="42" t="s">
        <v>30</v>
      </c>
      <c r="F1197" s="44" t="s">
        <v>359</v>
      </c>
      <c r="G1197" s="31" t="s">
        <v>26</v>
      </c>
      <c r="H1197" s="100" t="s">
        <v>379</v>
      </c>
      <c r="I1197" s="116" t="s">
        <v>367</v>
      </c>
      <c r="J1197" s="116" t="s">
        <v>368</v>
      </c>
      <c r="K1197" s="106">
        <v>4820</v>
      </c>
      <c r="L1197" s="104" t="str">
        <f>VLOOKUP($K1197,sitelist!$A:$N,14,FALSE)</f>
        <v>Small</v>
      </c>
      <c r="M1197" s="106" t="s">
        <v>412</v>
      </c>
      <c r="N1197" s="106">
        <v>14</v>
      </c>
      <c r="O1197" s="107" t="s">
        <v>28</v>
      </c>
    </row>
    <row r="1198" spans="1:15" ht="24.65" customHeight="1" x14ac:dyDescent="0.3">
      <c r="A1198" s="53">
        <f t="shared" si="25"/>
        <v>45078</v>
      </c>
      <c r="B1198" s="50">
        <v>45078</v>
      </c>
      <c r="C1198" s="29" t="s">
        <v>243</v>
      </c>
      <c r="D1198" s="41">
        <v>3920</v>
      </c>
      <c r="E1198" s="41" t="s">
        <v>6</v>
      </c>
      <c r="F1198" s="44" t="s">
        <v>359</v>
      </c>
      <c r="G1198" s="31" t="s">
        <v>26</v>
      </c>
      <c r="H1198" s="100" t="s">
        <v>379</v>
      </c>
      <c r="I1198" s="116" t="s">
        <v>367</v>
      </c>
      <c r="J1198" s="116" t="s">
        <v>368</v>
      </c>
      <c r="K1198" s="106">
        <v>3920</v>
      </c>
      <c r="L1198" s="104" t="str">
        <f>VLOOKUP($K1198,sitelist!$A:$N,14,FALSE)</f>
        <v>Small</v>
      </c>
      <c r="M1198" s="106" t="s">
        <v>6</v>
      </c>
      <c r="N1198" s="106">
        <v>13</v>
      </c>
      <c r="O1198" s="107" t="s">
        <v>28</v>
      </c>
    </row>
    <row r="1199" spans="1:15" ht="24.65" customHeight="1" x14ac:dyDescent="0.3">
      <c r="A1199" s="53">
        <f t="shared" si="25"/>
        <v>45078</v>
      </c>
      <c r="B1199" s="50">
        <v>45078</v>
      </c>
      <c r="C1199" s="29" t="s">
        <v>245</v>
      </c>
      <c r="D1199" s="41">
        <v>4768</v>
      </c>
      <c r="E1199" s="41" t="s">
        <v>6</v>
      </c>
      <c r="F1199" s="44" t="s">
        <v>359</v>
      </c>
      <c r="G1199" s="31" t="s">
        <v>26</v>
      </c>
      <c r="H1199" s="100" t="s">
        <v>379</v>
      </c>
      <c r="I1199" s="116" t="s">
        <v>367</v>
      </c>
      <c r="J1199" s="116" t="s">
        <v>368</v>
      </c>
      <c r="K1199" s="106">
        <v>4768</v>
      </c>
      <c r="L1199" s="104" t="str">
        <f>VLOOKUP($K1199,sitelist!$A:$N,14,FALSE)</f>
        <v>Small</v>
      </c>
      <c r="M1199" s="106" t="s">
        <v>6</v>
      </c>
      <c r="N1199" s="106">
        <v>13</v>
      </c>
      <c r="O1199" s="107" t="s">
        <v>28</v>
      </c>
    </row>
    <row r="1200" spans="1:15" ht="24.65" customHeight="1" x14ac:dyDescent="0.3">
      <c r="A1200" s="53">
        <f t="shared" si="25"/>
        <v>45078</v>
      </c>
      <c r="B1200" s="50">
        <v>45078</v>
      </c>
      <c r="C1200" s="29" t="s">
        <v>246</v>
      </c>
      <c r="D1200" s="41">
        <v>4769</v>
      </c>
      <c r="E1200" s="41" t="s">
        <v>6</v>
      </c>
      <c r="F1200" s="44" t="s">
        <v>359</v>
      </c>
      <c r="G1200" s="31" t="s">
        <v>26</v>
      </c>
      <c r="H1200" s="100" t="s">
        <v>379</v>
      </c>
      <c r="I1200" s="116" t="s">
        <v>367</v>
      </c>
      <c r="J1200" s="116" t="s">
        <v>368</v>
      </c>
      <c r="K1200" s="106">
        <v>4769</v>
      </c>
      <c r="L1200" s="104" t="str">
        <f>VLOOKUP($K1200,sitelist!$A:$N,14,FALSE)</f>
        <v>Small</v>
      </c>
      <c r="M1200" s="106" t="s">
        <v>6</v>
      </c>
      <c r="N1200" s="106">
        <v>13</v>
      </c>
      <c r="O1200" s="107" t="s">
        <v>28</v>
      </c>
    </row>
    <row r="1201" spans="1:15" ht="24.65" customHeight="1" x14ac:dyDescent="0.3">
      <c r="A1201" s="53">
        <f t="shared" si="25"/>
        <v>45078</v>
      </c>
      <c r="B1201" s="50">
        <v>45078</v>
      </c>
      <c r="C1201" s="29" t="s">
        <v>275</v>
      </c>
      <c r="D1201" s="41">
        <v>4196</v>
      </c>
      <c r="E1201" s="42" t="s">
        <v>30</v>
      </c>
      <c r="F1201" s="44" t="s">
        <v>359</v>
      </c>
      <c r="G1201" s="31" t="s">
        <v>26</v>
      </c>
      <c r="H1201" s="100" t="s">
        <v>379</v>
      </c>
      <c r="I1201" s="116" t="s">
        <v>367</v>
      </c>
      <c r="J1201" s="116" t="s">
        <v>368</v>
      </c>
      <c r="K1201" s="106">
        <v>4196</v>
      </c>
      <c r="L1201" s="104" t="str">
        <f>VLOOKUP($K1201,sitelist!$A:$N,14,FALSE)</f>
        <v>Small</v>
      </c>
      <c r="M1201" s="106" t="s">
        <v>412</v>
      </c>
      <c r="N1201" s="106">
        <v>14</v>
      </c>
      <c r="O1201" s="107" t="s">
        <v>28</v>
      </c>
    </row>
    <row r="1202" spans="1:15" ht="24.65" customHeight="1" x14ac:dyDescent="0.3">
      <c r="A1202" s="53">
        <f t="shared" si="25"/>
        <v>45078</v>
      </c>
      <c r="B1202" s="50">
        <v>45078</v>
      </c>
      <c r="C1202" s="29" t="s">
        <v>280</v>
      </c>
      <c r="D1202" s="41">
        <v>4124</v>
      </c>
      <c r="E1202" s="42" t="s">
        <v>30</v>
      </c>
      <c r="F1202" s="44" t="s">
        <v>359</v>
      </c>
      <c r="G1202" s="31" t="s">
        <v>26</v>
      </c>
      <c r="H1202" s="100" t="s">
        <v>379</v>
      </c>
      <c r="I1202" s="116" t="s">
        <v>367</v>
      </c>
      <c r="J1202" s="116" t="s">
        <v>368</v>
      </c>
      <c r="K1202" s="106">
        <v>4124</v>
      </c>
      <c r="L1202" s="104" t="str">
        <f>VLOOKUP($K1202,sitelist!$A:$N,14,FALSE)</f>
        <v>Small</v>
      </c>
      <c r="M1202" s="106" t="s">
        <v>412</v>
      </c>
      <c r="N1202" s="106">
        <v>14</v>
      </c>
      <c r="O1202" s="107" t="s">
        <v>28</v>
      </c>
    </row>
    <row r="1203" spans="1:15" ht="24.65" customHeight="1" x14ac:dyDescent="0.3">
      <c r="A1203" s="53">
        <f t="shared" si="25"/>
        <v>45078</v>
      </c>
      <c r="B1203" s="50">
        <v>45078</v>
      </c>
      <c r="C1203" s="29" t="s">
        <v>87</v>
      </c>
      <c r="D1203" s="41">
        <v>4126</v>
      </c>
      <c r="E1203" s="42" t="s">
        <v>30</v>
      </c>
      <c r="F1203" s="44" t="s">
        <v>359</v>
      </c>
      <c r="G1203" s="31" t="s">
        <v>26</v>
      </c>
      <c r="H1203" s="100" t="s">
        <v>379</v>
      </c>
      <c r="I1203" s="116" t="s">
        <v>367</v>
      </c>
      <c r="J1203" s="116" t="s">
        <v>368</v>
      </c>
      <c r="K1203" s="106">
        <v>4126</v>
      </c>
      <c r="L1203" s="104" t="str">
        <f>VLOOKUP($K1203,sitelist!$A:$N,14,FALSE)</f>
        <v>Small</v>
      </c>
      <c r="M1203" s="106" t="s">
        <v>412</v>
      </c>
      <c r="N1203" s="106">
        <v>14</v>
      </c>
      <c r="O1203" s="107" t="s">
        <v>28</v>
      </c>
    </row>
    <row r="1204" spans="1:15" ht="24.65" customHeight="1" x14ac:dyDescent="0.3">
      <c r="A1204" s="53">
        <f t="shared" si="25"/>
        <v>45078</v>
      </c>
      <c r="B1204" s="50">
        <v>45078</v>
      </c>
      <c r="C1204" s="29" t="s">
        <v>285</v>
      </c>
      <c r="D1204" s="41">
        <v>4166</v>
      </c>
      <c r="E1204" s="42" t="s">
        <v>30</v>
      </c>
      <c r="F1204" s="44" t="s">
        <v>359</v>
      </c>
      <c r="G1204" s="31" t="s">
        <v>26</v>
      </c>
      <c r="H1204" s="100" t="s">
        <v>379</v>
      </c>
      <c r="I1204" s="116" t="s">
        <v>367</v>
      </c>
      <c r="J1204" s="116" t="s">
        <v>368</v>
      </c>
      <c r="K1204" s="106">
        <v>4166</v>
      </c>
      <c r="L1204" s="104" t="str">
        <f>VLOOKUP($K1204,sitelist!$A:$N,14,FALSE)</f>
        <v>Small</v>
      </c>
      <c r="M1204" s="106" t="s">
        <v>412</v>
      </c>
      <c r="N1204" s="106">
        <v>14</v>
      </c>
      <c r="O1204" s="107" t="s">
        <v>28</v>
      </c>
    </row>
    <row r="1205" spans="1:15" ht="24.65" customHeight="1" x14ac:dyDescent="0.3">
      <c r="A1205" s="53">
        <f t="shared" si="25"/>
        <v>45078</v>
      </c>
      <c r="B1205" s="50">
        <v>45078</v>
      </c>
      <c r="C1205" s="29" t="s">
        <v>97</v>
      </c>
      <c r="D1205" s="41">
        <v>4203</v>
      </c>
      <c r="E1205" s="41" t="s">
        <v>6</v>
      </c>
      <c r="F1205" s="44" t="s">
        <v>359</v>
      </c>
      <c r="G1205" s="31" t="s">
        <v>26</v>
      </c>
      <c r="H1205" s="100" t="s">
        <v>379</v>
      </c>
      <c r="I1205" s="116" t="s">
        <v>367</v>
      </c>
      <c r="J1205" s="116" t="s">
        <v>368</v>
      </c>
      <c r="K1205" s="106">
        <v>4203</v>
      </c>
      <c r="L1205" s="104" t="str">
        <f>VLOOKUP($K1205,sitelist!$A:$N,14,FALSE)</f>
        <v>Small</v>
      </c>
      <c r="M1205" s="106" t="s">
        <v>6</v>
      </c>
      <c r="N1205" s="106">
        <v>13</v>
      </c>
      <c r="O1205" s="107" t="s">
        <v>28</v>
      </c>
    </row>
    <row r="1206" spans="1:15" ht="24.65" customHeight="1" x14ac:dyDescent="0.3">
      <c r="A1206" s="53">
        <f t="shared" si="25"/>
        <v>45078</v>
      </c>
      <c r="B1206" s="50">
        <v>45078</v>
      </c>
      <c r="C1206" s="29" t="s">
        <v>296</v>
      </c>
      <c r="D1206" s="41">
        <v>4137</v>
      </c>
      <c r="E1206" s="42" t="s">
        <v>30</v>
      </c>
      <c r="F1206" s="44" t="s">
        <v>359</v>
      </c>
      <c r="G1206" s="31" t="s">
        <v>26</v>
      </c>
      <c r="H1206" s="100" t="s">
        <v>379</v>
      </c>
      <c r="I1206" s="116" t="s">
        <v>367</v>
      </c>
      <c r="J1206" s="116" t="s">
        <v>368</v>
      </c>
      <c r="K1206" s="106">
        <v>4137</v>
      </c>
      <c r="L1206" s="104" t="str">
        <f>VLOOKUP($K1206,sitelist!$A:$N,14,FALSE)</f>
        <v>Small</v>
      </c>
      <c r="M1206" s="106" t="s">
        <v>412</v>
      </c>
      <c r="N1206" s="106">
        <v>14</v>
      </c>
      <c r="O1206" s="107" t="s">
        <v>28</v>
      </c>
    </row>
    <row r="1207" spans="1:15" ht="24.65" customHeight="1" x14ac:dyDescent="0.3">
      <c r="A1207" s="53">
        <f t="shared" si="25"/>
        <v>45078</v>
      </c>
      <c r="B1207" s="50">
        <v>45078</v>
      </c>
      <c r="C1207" s="29" t="s">
        <v>96</v>
      </c>
      <c r="D1207" s="41">
        <v>4195</v>
      </c>
      <c r="E1207" s="41" t="s">
        <v>6</v>
      </c>
      <c r="F1207" s="44" t="s">
        <v>359</v>
      </c>
      <c r="G1207" s="31" t="s">
        <v>26</v>
      </c>
      <c r="H1207" s="100" t="s">
        <v>379</v>
      </c>
      <c r="I1207" s="116" t="s">
        <v>367</v>
      </c>
      <c r="J1207" s="116" t="s">
        <v>368</v>
      </c>
      <c r="K1207" s="106">
        <v>4195</v>
      </c>
      <c r="L1207" s="104" t="str">
        <f>VLOOKUP($K1207,sitelist!$A:$N,14,FALSE)</f>
        <v>Small</v>
      </c>
      <c r="M1207" s="106" t="s">
        <v>6</v>
      </c>
      <c r="N1207" s="106">
        <v>13</v>
      </c>
      <c r="O1207" s="107" t="s">
        <v>28</v>
      </c>
    </row>
    <row r="1208" spans="1:15" ht="24.65" customHeight="1" x14ac:dyDescent="0.3">
      <c r="A1208" s="53">
        <f t="shared" si="25"/>
        <v>45078</v>
      </c>
      <c r="B1208" s="50">
        <v>45078</v>
      </c>
      <c r="C1208" s="29" t="s">
        <v>301</v>
      </c>
      <c r="D1208" s="41">
        <v>4078</v>
      </c>
      <c r="E1208" s="42" t="s">
        <v>42</v>
      </c>
      <c r="F1208" s="44" t="s">
        <v>359</v>
      </c>
      <c r="G1208" s="31" t="s">
        <v>26</v>
      </c>
      <c r="H1208" s="100" t="s">
        <v>379</v>
      </c>
      <c r="I1208" s="116" t="s">
        <v>367</v>
      </c>
      <c r="J1208" s="116" t="s">
        <v>368</v>
      </c>
      <c r="K1208" s="106">
        <v>4078</v>
      </c>
      <c r="L1208" s="104" t="str">
        <f>VLOOKUP($K1208,sitelist!$A:$N,14,FALSE)</f>
        <v>Small</v>
      </c>
      <c r="M1208" s="106" t="s">
        <v>3</v>
      </c>
      <c r="N1208" s="106">
        <v>2</v>
      </c>
      <c r="O1208" s="107" t="s">
        <v>28</v>
      </c>
    </row>
    <row r="1209" spans="1:15" ht="24.65" customHeight="1" x14ac:dyDescent="0.3">
      <c r="A1209" s="53">
        <f t="shared" si="25"/>
        <v>45078</v>
      </c>
      <c r="B1209" s="50">
        <v>45078</v>
      </c>
      <c r="C1209" s="29" t="s">
        <v>303</v>
      </c>
      <c r="D1209" s="41">
        <v>4175</v>
      </c>
      <c r="E1209" s="42" t="s">
        <v>44</v>
      </c>
      <c r="F1209" s="44" t="s">
        <v>359</v>
      </c>
      <c r="G1209" s="31" t="s">
        <v>26</v>
      </c>
      <c r="H1209" s="100" t="s">
        <v>379</v>
      </c>
      <c r="I1209" s="116" t="s">
        <v>367</v>
      </c>
      <c r="J1209" s="116" t="s">
        <v>368</v>
      </c>
      <c r="K1209" s="106">
        <v>4175</v>
      </c>
      <c r="L1209" s="104" t="str">
        <f>VLOOKUP($K1209,sitelist!$A:$N,14,FALSE)</f>
        <v>Small</v>
      </c>
      <c r="M1209" s="106" t="s">
        <v>5</v>
      </c>
      <c r="N1209" s="106">
        <v>11</v>
      </c>
      <c r="O1209" s="107" t="s">
        <v>28</v>
      </c>
    </row>
    <row r="1210" spans="1:15" ht="24.65" customHeight="1" x14ac:dyDescent="0.3">
      <c r="A1210" s="53">
        <f t="shared" si="25"/>
        <v>45078</v>
      </c>
      <c r="B1210" s="50">
        <v>45078</v>
      </c>
      <c r="C1210" s="29" t="s">
        <v>305</v>
      </c>
      <c r="D1210" s="41">
        <v>4240</v>
      </c>
      <c r="E1210" s="41" t="s">
        <v>6</v>
      </c>
      <c r="F1210" s="44" t="s">
        <v>359</v>
      </c>
      <c r="G1210" s="31" t="s">
        <v>26</v>
      </c>
      <c r="H1210" s="100" t="s">
        <v>379</v>
      </c>
      <c r="I1210" s="116" t="s">
        <v>367</v>
      </c>
      <c r="J1210" s="116" t="s">
        <v>368</v>
      </c>
      <c r="K1210" s="106">
        <v>4240</v>
      </c>
      <c r="L1210" s="104" t="str">
        <f>VLOOKUP($K1210,sitelist!$A:$N,14,FALSE)</f>
        <v>Small</v>
      </c>
      <c r="M1210" s="106" t="s">
        <v>6</v>
      </c>
      <c r="N1210" s="106">
        <v>13</v>
      </c>
      <c r="O1210" s="107" t="s">
        <v>28</v>
      </c>
    </row>
    <row r="1211" spans="1:15" ht="24.65" customHeight="1" x14ac:dyDescent="0.3">
      <c r="A1211" s="53">
        <f t="shared" si="25"/>
        <v>45078</v>
      </c>
      <c r="B1211" s="50">
        <v>45078</v>
      </c>
      <c r="C1211" s="29" t="s">
        <v>101</v>
      </c>
      <c r="D1211" s="41">
        <v>4699</v>
      </c>
      <c r="E1211" s="41" t="s">
        <v>6</v>
      </c>
      <c r="F1211" s="44" t="s">
        <v>359</v>
      </c>
      <c r="G1211" s="31" t="s">
        <v>26</v>
      </c>
      <c r="H1211" s="100" t="s">
        <v>379</v>
      </c>
      <c r="I1211" s="116" t="s">
        <v>367</v>
      </c>
      <c r="J1211" s="116" t="s">
        <v>368</v>
      </c>
      <c r="K1211" s="106">
        <v>4699</v>
      </c>
      <c r="L1211" s="104" t="str">
        <f>VLOOKUP($K1211,sitelist!$A:$N,14,FALSE)</f>
        <v>Small</v>
      </c>
      <c r="M1211" s="106" t="s">
        <v>6</v>
      </c>
      <c r="N1211" s="106">
        <v>13</v>
      </c>
      <c r="O1211" s="107" t="s">
        <v>28</v>
      </c>
    </row>
    <row r="1212" spans="1:15" ht="24.65" customHeight="1" x14ac:dyDescent="0.3">
      <c r="A1212" s="53">
        <f t="shared" si="25"/>
        <v>45078</v>
      </c>
      <c r="B1212" s="50">
        <v>45078</v>
      </c>
      <c r="C1212" s="29" t="s">
        <v>81</v>
      </c>
      <c r="D1212" s="41">
        <v>4088</v>
      </c>
      <c r="E1212" s="42" t="s">
        <v>42</v>
      </c>
      <c r="F1212" s="44" t="s">
        <v>359</v>
      </c>
      <c r="G1212" s="31" t="s">
        <v>26</v>
      </c>
      <c r="H1212" s="100" t="s">
        <v>379</v>
      </c>
      <c r="I1212" s="116" t="s">
        <v>367</v>
      </c>
      <c r="J1212" s="116" t="s">
        <v>368</v>
      </c>
      <c r="K1212" s="106">
        <v>4088</v>
      </c>
      <c r="L1212" s="104" t="str">
        <f>VLOOKUP($K1212,sitelist!$A:$N,14,FALSE)</f>
        <v>Small</v>
      </c>
      <c r="M1212" s="107" t="s">
        <v>4</v>
      </c>
      <c r="N1212" s="107">
        <v>4</v>
      </c>
      <c r="O1212" s="107" t="s">
        <v>28</v>
      </c>
    </row>
    <row r="1213" spans="1:15" ht="24.65" customHeight="1" x14ac:dyDescent="0.3">
      <c r="A1213" s="53">
        <f t="shared" si="25"/>
        <v>45078</v>
      </c>
      <c r="B1213" s="50">
        <v>45078</v>
      </c>
      <c r="C1213" s="29" t="s">
        <v>86</v>
      </c>
      <c r="D1213" s="41">
        <v>4114</v>
      </c>
      <c r="E1213" s="42" t="s">
        <v>42</v>
      </c>
      <c r="F1213" s="44" t="s">
        <v>359</v>
      </c>
      <c r="G1213" s="31" t="s">
        <v>26</v>
      </c>
      <c r="H1213" s="100" t="s">
        <v>379</v>
      </c>
      <c r="I1213" s="116" t="s">
        <v>367</v>
      </c>
      <c r="J1213" s="116" t="s">
        <v>368</v>
      </c>
      <c r="K1213" s="106">
        <v>4114</v>
      </c>
      <c r="L1213" s="104" t="str">
        <f>VLOOKUP($K1213,sitelist!$A:$N,14,FALSE)</f>
        <v>Small</v>
      </c>
      <c r="M1213" s="106" t="s">
        <v>3</v>
      </c>
      <c r="N1213" s="106">
        <v>2</v>
      </c>
      <c r="O1213" s="107" t="s">
        <v>28</v>
      </c>
    </row>
    <row r="1214" spans="1:15" ht="24.65" customHeight="1" x14ac:dyDescent="0.3">
      <c r="A1214" s="53">
        <f t="shared" ref="A1214:A1277" si="26">B1214</f>
        <v>45047</v>
      </c>
      <c r="B1214" s="50">
        <v>45047</v>
      </c>
      <c r="C1214" s="29" t="s">
        <v>53</v>
      </c>
      <c r="D1214" s="41">
        <v>4759</v>
      </c>
      <c r="E1214" s="41" t="s">
        <v>33</v>
      </c>
      <c r="F1214" s="29" t="s">
        <v>388</v>
      </c>
      <c r="G1214" s="30" t="s">
        <v>35</v>
      </c>
      <c r="H1214" s="100" t="s">
        <v>379</v>
      </c>
      <c r="I1214" s="116" t="s">
        <v>367</v>
      </c>
      <c r="J1214" s="116" t="s">
        <v>368</v>
      </c>
      <c r="K1214" s="116">
        <v>4759</v>
      </c>
      <c r="L1214" s="104" t="str">
        <f>VLOOKUP($K1214,sitelist!$A:$N,14,FALSE)</f>
        <v/>
      </c>
      <c r="M1214" s="107" t="s">
        <v>34</v>
      </c>
      <c r="N1214" s="107">
        <v>6</v>
      </c>
      <c r="O1214" s="107" t="s">
        <v>28</v>
      </c>
    </row>
    <row r="1215" spans="1:15" ht="24.65" customHeight="1" x14ac:dyDescent="0.3">
      <c r="A1215" s="53">
        <f t="shared" si="26"/>
        <v>45047</v>
      </c>
      <c r="B1215" s="50">
        <v>45047</v>
      </c>
      <c r="C1215" s="29" t="s">
        <v>48</v>
      </c>
      <c r="D1215" s="41">
        <v>4147</v>
      </c>
      <c r="E1215" s="41" t="s">
        <v>6</v>
      </c>
      <c r="F1215" s="44" t="s">
        <v>359</v>
      </c>
      <c r="G1215" s="31" t="s">
        <v>26</v>
      </c>
      <c r="H1215" s="100" t="s">
        <v>383</v>
      </c>
      <c r="I1215" s="104" t="s">
        <v>376</v>
      </c>
      <c r="J1215" s="104" t="s">
        <v>377</v>
      </c>
      <c r="K1215" s="106">
        <v>4147</v>
      </c>
      <c r="L1215" s="104" t="str">
        <f>VLOOKUP($K1215,sitelist!$A:$N,14,FALSE)</f>
        <v>Small</v>
      </c>
      <c r="M1215" s="106" t="s">
        <v>6</v>
      </c>
      <c r="N1215" s="106">
        <v>13</v>
      </c>
      <c r="O1215" s="107" t="s">
        <v>28</v>
      </c>
    </row>
    <row r="1216" spans="1:15" ht="24.65" customHeight="1" x14ac:dyDescent="0.3">
      <c r="A1216" s="53">
        <f t="shared" si="26"/>
        <v>45047</v>
      </c>
      <c r="B1216" s="50">
        <v>45047</v>
      </c>
      <c r="C1216" s="29" t="s">
        <v>48</v>
      </c>
      <c r="D1216" s="41">
        <v>4147</v>
      </c>
      <c r="E1216" s="41" t="s">
        <v>6</v>
      </c>
      <c r="F1216" s="44" t="s">
        <v>359</v>
      </c>
      <c r="G1216" s="31" t="s">
        <v>26</v>
      </c>
      <c r="H1216" s="101" t="s">
        <v>415</v>
      </c>
      <c r="I1216" s="118" t="s">
        <v>416</v>
      </c>
      <c r="J1216" s="104" t="s">
        <v>377</v>
      </c>
      <c r="K1216" s="106">
        <v>4147</v>
      </c>
      <c r="L1216" s="104" t="str">
        <f>VLOOKUP($K1216,sitelist!$A:$N,14,FALSE)</f>
        <v>Small</v>
      </c>
      <c r="M1216" s="106" t="s">
        <v>6</v>
      </c>
      <c r="N1216" s="106">
        <v>13</v>
      </c>
      <c r="O1216" s="107" t="s">
        <v>28</v>
      </c>
    </row>
    <row r="1217" spans="1:15" ht="24.65" customHeight="1" x14ac:dyDescent="0.3">
      <c r="A1217" s="53">
        <f t="shared" si="26"/>
        <v>45047</v>
      </c>
      <c r="B1217" s="50">
        <v>45047</v>
      </c>
      <c r="C1217" s="29" t="s">
        <v>48</v>
      </c>
      <c r="D1217" s="41">
        <v>4147</v>
      </c>
      <c r="E1217" s="41" t="s">
        <v>6</v>
      </c>
      <c r="F1217" s="44" t="s">
        <v>359</v>
      </c>
      <c r="G1217" s="31" t="s">
        <v>26</v>
      </c>
      <c r="H1217" s="100" t="s">
        <v>417</v>
      </c>
      <c r="I1217" s="116" t="s">
        <v>418</v>
      </c>
      <c r="J1217" s="104" t="s">
        <v>377</v>
      </c>
      <c r="K1217" s="106">
        <v>4147</v>
      </c>
      <c r="L1217" s="104" t="str">
        <f>VLOOKUP($K1217,sitelist!$A:$N,14,FALSE)</f>
        <v>Small</v>
      </c>
      <c r="M1217" s="106" t="s">
        <v>6</v>
      </c>
      <c r="N1217" s="106">
        <v>13</v>
      </c>
      <c r="O1217" s="107" t="s">
        <v>28</v>
      </c>
    </row>
    <row r="1218" spans="1:15" ht="24.65" customHeight="1" x14ac:dyDescent="0.3">
      <c r="A1218" s="53">
        <f t="shared" si="26"/>
        <v>45047</v>
      </c>
      <c r="B1218" s="50">
        <v>45047</v>
      </c>
      <c r="C1218" s="29" t="s">
        <v>48</v>
      </c>
      <c r="D1218" s="41">
        <v>4147</v>
      </c>
      <c r="E1218" s="41" t="s">
        <v>6</v>
      </c>
      <c r="F1218" s="44" t="s">
        <v>359</v>
      </c>
      <c r="G1218" s="31" t="s">
        <v>26</v>
      </c>
      <c r="H1218" s="100" t="s">
        <v>384</v>
      </c>
      <c r="I1218" s="104" t="s">
        <v>375</v>
      </c>
      <c r="J1218" s="104" t="s">
        <v>365</v>
      </c>
      <c r="K1218" s="106">
        <v>4147</v>
      </c>
      <c r="L1218" s="104" t="str">
        <f>VLOOKUP($K1218,sitelist!$A:$N,14,FALSE)</f>
        <v>Small</v>
      </c>
      <c r="M1218" s="106" t="s">
        <v>6</v>
      </c>
      <c r="N1218" s="106">
        <v>13</v>
      </c>
      <c r="O1218" s="107" t="s">
        <v>28</v>
      </c>
    </row>
    <row r="1219" spans="1:15" ht="24.65" customHeight="1" x14ac:dyDescent="0.3">
      <c r="A1219" s="53">
        <f t="shared" si="26"/>
        <v>45047</v>
      </c>
      <c r="B1219" s="50">
        <v>45047</v>
      </c>
      <c r="C1219" s="29" t="s">
        <v>127</v>
      </c>
      <c r="D1219" s="41">
        <v>4101</v>
      </c>
      <c r="E1219" s="42" t="s">
        <v>30</v>
      </c>
      <c r="F1219" s="44" t="s">
        <v>359</v>
      </c>
      <c r="G1219" s="31" t="s">
        <v>26</v>
      </c>
      <c r="H1219" s="100" t="s">
        <v>379</v>
      </c>
      <c r="I1219" s="116" t="s">
        <v>367</v>
      </c>
      <c r="J1219" s="116" t="s">
        <v>368</v>
      </c>
      <c r="K1219" s="106">
        <v>4101</v>
      </c>
      <c r="L1219" s="104" t="str">
        <f>VLOOKUP($K1219,sitelist!$A:$N,14,FALSE)</f>
        <v>Small</v>
      </c>
      <c r="M1219" s="106" t="s">
        <v>412</v>
      </c>
      <c r="N1219" s="106">
        <v>14</v>
      </c>
      <c r="O1219" s="107" t="s">
        <v>28</v>
      </c>
    </row>
    <row r="1220" spans="1:15" ht="24.65" customHeight="1" x14ac:dyDescent="0.3">
      <c r="A1220" s="53">
        <f t="shared" si="26"/>
        <v>45047</v>
      </c>
      <c r="B1220" s="50">
        <v>45047</v>
      </c>
      <c r="C1220" s="29" t="s">
        <v>247</v>
      </c>
      <c r="D1220" s="41">
        <v>4207</v>
      </c>
      <c r="E1220" s="42" t="s">
        <v>42</v>
      </c>
      <c r="F1220" s="44" t="s">
        <v>359</v>
      </c>
      <c r="G1220" s="31" t="s">
        <v>26</v>
      </c>
      <c r="H1220" s="100" t="s">
        <v>379</v>
      </c>
      <c r="I1220" s="116" t="s">
        <v>367</v>
      </c>
      <c r="J1220" s="116" t="s">
        <v>368</v>
      </c>
      <c r="K1220" s="106">
        <v>4207</v>
      </c>
      <c r="L1220" s="104" t="str">
        <f>VLOOKUP($K1220,sitelist!$A:$N,14,FALSE)</f>
        <v>Small</v>
      </c>
      <c r="M1220" s="107" t="s">
        <v>31</v>
      </c>
      <c r="N1220" s="106">
        <v>3</v>
      </c>
      <c r="O1220" s="107" t="s">
        <v>28</v>
      </c>
    </row>
    <row r="1221" spans="1:15" ht="24.65" customHeight="1" x14ac:dyDescent="0.3">
      <c r="A1221" s="53">
        <f t="shared" si="26"/>
        <v>45047</v>
      </c>
      <c r="B1221" s="50">
        <v>45047</v>
      </c>
      <c r="C1221" s="29" t="s">
        <v>249</v>
      </c>
      <c r="D1221" s="41">
        <v>4208</v>
      </c>
      <c r="E1221" s="42" t="s">
        <v>42</v>
      </c>
      <c r="F1221" s="44" t="s">
        <v>359</v>
      </c>
      <c r="G1221" s="31" t="s">
        <v>26</v>
      </c>
      <c r="H1221" s="100" t="s">
        <v>379</v>
      </c>
      <c r="I1221" s="116" t="s">
        <v>367</v>
      </c>
      <c r="J1221" s="116" t="s">
        <v>368</v>
      </c>
      <c r="K1221" s="106">
        <v>4208</v>
      </c>
      <c r="L1221" s="104" t="str">
        <f>VLOOKUP($K1221,sitelist!$A:$N,14,FALSE)</f>
        <v>Small</v>
      </c>
      <c r="M1221" s="107" t="s">
        <v>31</v>
      </c>
      <c r="N1221" s="106">
        <v>3</v>
      </c>
      <c r="O1221" s="107" t="s">
        <v>28</v>
      </c>
    </row>
    <row r="1222" spans="1:15" ht="24.65" customHeight="1" x14ac:dyDescent="0.3">
      <c r="A1222" s="53">
        <f t="shared" si="26"/>
        <v>45047</v>
      </c>
      <c r="B1222" s="50">
        <v>45047</v>
      </c>
      <c r="C1222" s="29" t="s">
        <v>122</v>
      </c>
      <c r="D1222" s="41">
        <v>4082</v>
      </c>
      <c r="E1222" s="42" t="s">
        <v>42</v>
      </c>
      <c r="F1222" s="44" t="s">
        <v>359</v>
      </c>
      <c r="G1222" s="31" t="s">
        <v>26</v>
      </c>
      <c r="H1222" s="100" t="s">
        <v>379</v>
      </c>
      <c r="I1222" s="116" t="s">
        <v>367</v>
      </c>
      <c r="J1222" s="116" t="s">
        <v>368</v>
      </c>
      <c r="K1222" s="106">
        <v>4082</v>
      </c>
      <c r="L1222" s="104" t="str">
        <f>VLOOKUP($K1222,sitelist!$A:$N,14,FALSE)</f>
        <v>Small</v>
      </c>
      <c r="M1222" s="106" t="s">
        <v>414</v>
      </c>
      <c r="N1222" s="106">
        <v>2</v>
      </c>
      <c r="O1222" s="107" t="s">
        <v>28</v>
      </c>
    </row>
    <row r="1223" spans="1:15" ht="24.65" customHeight="1" x14ac:dyDescent="0.3">
      <c r="A1223" s="53">
        <f t="shared" si="26"/>
        <v>45047</v>
      </c>
      <c r="B1223" s="50">
        <v>45047</v>
      </c>
      <c r="C1223" s="29" t="s">
        <v>91</v>
      </c>
      <c r="D1223" s="41">
        <v>4163</v>
      </c>
      <c r="E1223" s="42" t="s">
        <v>44</v>
      </c>
      <c r="F1223" s="44" t="s">
        <v>359</v>
      </c>
      <c r="G1223" s="31" t="s">
        <v>26</v>
      </c>
      <c r="H1223" s="100" t="s">
        <v>379</v>
      </c>
      <c r="I1223" s="116" t="s">
        <v>367</v>
      </c>
      <c r="J1223" s="116" t="s">
        <v>368</v>
      </c>
      <c r="K1223" s="106">
        <v>4163</v>
      </c>
      <c r="L1223" s="104" t="str">
        <f>VLOOKUP($K1223,sitelist!$A:$N,14,FALSE)</f>
        <v>Small</v>
      </c>
      <c r="M1223" s="106" t="s">
        <v>5</v>
      </c>
      <c r="N1223" s="106">
        <v>11</v>
      </c>
      <c r="O1223" s="107" t="s">
        <v>28</v>
      </c>
    </row>
    <row r="1224" spans="1:15" ht="24.65" customHeight="1" x14ac:dyDescent="0.3">
      <c r="A1224" s="53">
        <f t="shared" si="26"/>
        <v>45047</v>
      </c>
      <c r="B1224" s="50">
        <v>45047</v>
      </c>
      <c r="C1224" s="29" t="s">
        <v>125</v>
      </c>
      <c r="D1224" s="41">
        <v>4270</v>
      </c>
      <c r="E1224" s="41" t="s">
        <v>6</v>
      </c>
      <c r="F1224" s="44" t="s">
        <v>359</v>
      </c>
      <c r="G1224" s="31" t="s">
        <v>26</v>
      </c>
      <c r="H1224" s="100" t="s">
        <v>379</v>
      </c>
      <c r="I1224" s="116" t="s">
        <v>367</v>
      </c>
      <c r="J1224" s="116" t="s">
        <v>368</v>
      </c>
      <c r="K1224" s="106">
        <v>4270</v>
      </c>
      <c r="L1224" s="104" t="str">
        <f>VLOOKUP($K1224,sitelist!$A:$N,14,FALSE)</f>
        <v>Small</v>
      </c>
      <c r="M1224" s="106" t="s">
        <v>6</v>
      </c>
      <c r="N1224" s="106">
        <v>13</v>
      </c>
      <c r="O1224" s="107" t="s">
        <v>28</v>
      </c>
    </row>
    <row r="1225" spans="1:15" ht="24.65" customHeight="1" x14ac:dyDescent="0.3">
      <c r="A1225" s="53">
        <f t="shared" si="26"/>
        <v>45047</v>
      </c>
      <c r="B1225" s="50">
        <v>45047</v>
      </c>
      <c r="C1225" s="29" t="s">
        <v>126</v>
      </c>
      <c r="D1225" s="41">
        <v>4198</v>
      </c>
      <c r="E1225" s="42" t="s">
        <v>44</v>
      </c>
      <c r="F1225" s="44" t="s">
        <v>359</v>
      </c>
      <c r="G1225" s="31" t="s">
        <v>26</v>
      </c>
      <c r="H1225" s="100" t="s">
        <v>379</v>
      </c>
      <c r="I1225" s="116" t="s">
        <v>367</v>
      </c>
      <c r="J1225" s="116" t="s">
        <v>368</v>
      </c>
      <c r="K1225" s="106">
        <v>4198</v>
      </c>
      <c r="L1225" s="104" t="str">
        <f>VLOOKUP($K1225,sitelist!$A:$N,14,FALSE)</f>
        <v>Small</v>
      </c>
      <c r="M1225" s="106" t="s">
        <v>5</v>
      </c>
      <c r="N1225" s="106">
        <v>11</v>
      </c>
      <c r="O1225" s="107" t="s">
        <v>28</v>
      </c>
    </row>
    <row r="1226" spans="1:15" ht="24.65" customHeight="1" x14ac:dyDescent="0.3">
      <c r="A1226" s="53">
        <f t="shared" si="26"/>
        <v>45047</v>
      </c>
      <c r="B1226" s="50">
        <v>45047</v>
      </c>
      <c r="C1226" s="29" t="s">
        <v>98</v>
      </c>
      <c r="D1226" s="41">
        <v>4206</v>
      </c>
      <c r="E1226" s="41" t="s">
        <v>6</v>
      </c>
      <c r="F1226" s="44" t="s">
        <v>359</v>
      </c>
      <c r="G1226" s="31" t="s">
        <v>26</v>
      </c>
      <c r="H1226" s="100" t="s">
        <v>379</v>
      </c>
      <c r="I1226" s="116" t="s">
        <v>367</v>
      </c>
      <c r="J1226" s="116" t="s">
        <v>368</v>
      </c>
      <c r="K1226" s="106">
        <v>4206</v>
      </c>
      <c r="L1226" s="104" t="str">
        <f>VLOOKUP($K1226,sitelist!$A:$N,14,FALSE)</f>
        <v>Small</v>
      </c>
      <c r="M1226" s="106" t="s">
        <v>6</v>
      </c>
      <c r="N1226" s="106">
        <v>13</v>
      </c>
      <c r="O1226" s="107" t="s">
        <v>28</v>
      </c>
    </row>
    <row r="1227" spans="1:15" ht="24.65" customHeight="1" x14ac:dyDescent="0.3">
      <c r="A1227" s="53">
        <f t="shared" si="26"/>
        <v>45047</v>
      </c>
      <c r="B1227" s="50">
        <v>45047</v>
      </c>
      <c r="C1227" s="29" t="s">
        <v>128</v>
      </c>
      <c r="D1227" s="41">
        <v>5533</v>
      </c>
      <c r="E1227" s="41" t="s">
        <v>6</v>
      </c>
      <c r="F1227" s="44" t="s">
        <v>359</v>
      </c>
      <c r="G1227" s="31" t="s">
        <v>26</v>
      </c>
      <c r="H1227" s="100" t="s">
        <v>379</v>
      </c>
      <c r="I1227" s="116" t="s">
        <v>367</v>
      </c>
      <c r="J1227" s="116" t="s">
        <v>368</v>
      </c>
      <c r="K1227" s="106">
        <v>5533</v>
      </c>
      <c r="L1227" s="104" t="str">
        <f>VLOOKUP($K1227,sitelist!$A:$N,14,FALSE)</f>
        <v>Small</v>
      </c>
      <c r="M1227" s="106" t="s">
        <v>6</v>
      </c>
      <c r="N1227" s="106">
        <v>13</v>
      </c>
      <c r="O1227" s="107" t="s">
        <v>28</v>
      </c>
    </row>
    <row r="1228" spans="1:15" ht="24.65" customHeight="1" x14ac:dyDescent="0.3">
      <c r="A1228" s="53">
        <f t="shared" si="26"/>
        <v>45047</v>
      </c>
      <c r="B1228" s="50">
        <v>45047</v>
      </c>
      <c r="C1228" s="29" t="s">
        <v>130</v>
      </c>
      <c r="D1228" s="41">
        <v>5538</v>
      </c>
      <c r="E1228" s="41" t="s">
        <v>6</v>
      </c>
      <c r="F1228" s="44" t="s">
        <v>359</v>
      </c>
      <c r="G1228" s="31" t="s">
        <v>26</v>
      </c>
      <c r="H1228" s="100" t="s">
        <v>379</v>
      </c>
      <c r="I1228" s="116" t="s">
        <v>367</v>
      </c>
      <c r="J1228" s="116" t="s">
        <v>368</v>
      </c>
      <c r="K1228" s="106">
        <v>5538</v>
      </c>
      <c r="L1228" s="104" t="str">
        <f>VLOOKUP($K1228,sitelist!$A:$N,14,FALSE)</f>
        <v>Small</v>
      </c>
      <c r="M1228" s="106" t="s">
        <v>6</v>
      </c>
      <c r="N1228" s="106">
        <v>13</v>
      </c>
      <c r="O1228" s="107" t="s">
        <v>28</v>
      </c>
    </row>
    <row r="1229" spans="1:15" ht="24.65" customHeight="1" x14ac:dyDescent="0.3">
      <c r="A1229" s="53">
        <f t="shared" si="26"/>
        <v>45047</v>
      </c>
      <c r="B1229" s="50">
        <v>45047</v>
      </c>
      <c r="C1229" s="29" t="s">
        <v>143</v>
      </c>
      <c r="D1229" s="41">
        <v>4188</v>
      </c>
      <c r="E1229" s="42" t="s">
        <v>44</v>
      </c>
      <c r="F1229" s="44" t="s">
        <v>359</v>
      </c>
      <c r="G1229" s="31" t="s">
        <v>26</v>
      </c>
      <c r="H1229" s="100" t="s">
        <v>379</v>
      </c>
      <c r="I1229" s="116" t="s">
        <v>367</v>
      </c>
      <c r="J1229" s="116" t="s">
        <v>368</v>
      </c>
      <c r="K1229" s="106">
        <v>4188</v>
      </c>
      <c r="L1229" s="104" t="str">
        <f>VLOOKUP($K1229,sitelist!$A:$N,14,FALSE)</f>
        <v>Small</v>
      </c>
      <c r="M1229" s="106" t="s">
        <v>5</v>
      </c>
      <c r="N1229" s="106">
        <v>11</v>
      </c>
      <c r="O1229" s="107" t="s">
        <v>28</v>
      </c>
    </row>
    <row r="1230" spans="1:15" ht="24.65" customHeight="1" x14ac:dyDescent="0.3">
      <c r="A1230" s="53">
        <f t="shared" si="26"/>
        <v>45047</v>
      </c>
      <c r="B1230" s="50">
        <v>45047</v>
      </c>
      <c r="C1230" s="29" t="s">
        <v>413</v>
      </c>
      <c r="D1230" s="41">
        <v>4242</v>
      </c>
      <c r="E1230" s="42" t="s">
        <v>67</v>
      </c>
      <c r="F1230" s="44" t="s">
        <v>359</v>
      </c>
      <c r="G1230" s="31" t="s">
        <v>26</v>
      </c>
      <c r="H1230" s="100" t="s">
        <v>379</v>
      </c>
      <c r="I1230" s="116" t="s">
        <v>367</v>
      </c>
      <c r="J1230" s="116" t="s">
        <v>368</v>
      </c>
      <c r="K1230" s="106">
        <v>4242</v>
      </c>
      <c r="L1230" s="104" t="str">
        <f>VLOOKUP($K1230,sitelist!$A:$N,14,FALSE)</f>
        <v>Small</v>
      </c>
      <c r="M1230" s="106" t="s">
        <v>68</v>
      </c>
      <c r="N1230" s="106">
        <v>7</v>
      </c>
      <c r="O1230" s="107" t="s">
        <v>28</v>
      </c>
    </row>
    <row r="1231" spans="1:15" ht="24.65" customHeight="1" x14ac:dyDescent="0.3">
      <c r="A1231" s="53">
        <f t="shared" si="26"/>
        <v>45047</v>
      </c>
      <c r="B1231" s="50">
        <v>45047</v>
      </c>
      <c r="C1231" s="29" t="s">
        <v>154</v>
      </c>
      <c r="D1231" s="41">
        <v>4181</v>
      </c>
      <c r="E1231" s="42" t="s">
        <v>44</v>
      </c>
      <c r="F1231" s="44" t="s">
        <v>359</v>
      </c>
      <c r="G1231" s="31" t="s">
        <v>26</v>
      </c>
      <c r="H1231" s="100" t="s">
        <v>379</v>
      </c>
      <c r="I1231" s="116" t="s">
        <v>367</v>
      </c>
      <c r="J1231" s="116" t="s">
        <v>368</v>
      </c>
      <c r="K1231" s="106">
        <v>4181</v>
      </c>
      <c r="L1231" s="104" t="str">
        <f>VLOOKUP($K1231,sitelist!$A:$N,14,FALSE)</f>
        <v>Small</v>
      </c>
      <c r="M1231" s="106" t="s">
        <v>5</v>
      </c>
      <c r="N1231" s="106">
        <v>11</v>
      </c>
      <c r="O1231" s="107" t="s">
        <v>28</v>
      </c>
    </row>
    <row r="1232" spans="1:15" ht="24.65" customHeight="1" x14ac:dyDescent="0.3">
      <c r="A1232" s="53">
        <f t="shared" si="26"/>
        <v>45047</v>
      </c>
      <c r="B1232" s="50">
        <v>45047</v>
      </c>
      <c r="C1232" s="29" t="s">
        <v>157</v>
      </c>
      <c r="D1232" s="41">
        <v>4053</v>
      </c>
      <c r="E1232" s="41" t="s">
        <v>6</v>
      </c>
      <c r="F1232" s="44" t="s">
        <v>359</v>
      </c>
      <c r="G1232" s="31" t="s">
        <v>26</v>
      </c>
      <c r="H1232" s="100" t="s">
        <v>379</v>
      </c>
      <c r="I1232" s="116" t="s">
        <v>367</v>
      </c>
      <c r="J1232" s="116" t="s">
        <v>368</v>
      </c>
      <c r="K1232" s="106">
        <v>4053</v>
      </c>
      <c r="L1232" s="104" t="str">
        <f>VLOOKUP($K1232,sitelist!$A:$N,14,FALSE)</f>
        <v>Small</v>
      </c>
      <c r="M1232" s="106" t="s">
        <v>6</v>
      </c>
      <c r="N1232" s="106">
        <v>13</v>
      </c>
      <c r="O1232" s="107" t="s">
        <v>28</v>
      </c>
    </row>
    <row r="1233" spans="1:15" ht="24.65" customHeight="1" x14ac:dyDescent="0.3">
      <c r="A1233" s="53">
        <f t="shared" si="26"/>
        <v>45047</v>
      </c>
      <c r="B1233" s="50">
        <v>45047</v>
      </c>
      <c r="C1233" s="29" t="s">
        <v>158</v>
      </c>
      <c r="D1233" s="41">
        <v>4127</v>
      </c>
      <c r="E1233" s="42" t="s">
        <v>42</v>
      </c>
      <c r="F1233" s="44" t="s">
        <v>359</v>
      </c>
      <c r="G1233" s="31" t="s">
        <v>26</v>
      </c>
      <c r="H1233" s="100" t="s">
        <v>379</v>
      </c>
      <c r="I1233" s="116" t="s">
        <v>367</v>
      </c>
      <c r="J1233" s="116" t="s">
        <v>368</v>
      </c>
      <c r="K1233" s="106">
        <v>4127</v>
      </c>
      <c r="L1233" s="104" t="str">
        <f>VLOOKUP($K1233,sitelist!$A:$N,14,FALSE)</f>
        <v>Small</v>
      </c>
      <c r="M1233" s="106" t="s">
        <v>414</v>
      </c>
      <c r="N1233" s="106">
        <v>2</v>
      </c>
      <c r="O1233" s="107" t="s">
        <v>28</v>
      </c>
    </row>
    <row r="1234" spans="1:15" ht="24.65" customHeight="1" x14ac:dyDescent="0.3">
      <c r="A1234" s="53">
        <f t="shared" si="26"/>
        <v>45047</v>
      </c>
      <c r="B1234" s="50">
        <v>45047</v>
      </c>
      <c r="C1234" s="29" t="s">
        <v>163</v>
      </c>
      <c r="D1234" s="41">
        <v>4257</v>
      </c>
      <c r="E1234" s="42" t="s">
        <v>30</v>
      </c>
      <c r="F1234" s="44" t="s">
        <v>359</v>
      </c>
      <c r="G1234" s="31" t="s">
        <v>26</v>
      </c>
      <c r="H1234" s="100" t="s">
        <v>379</v>
      </c>
      <c r="I1234" s="116" t="s">
        <v>367</v>
      </c>
      <c r="J1234" s="116" t="s">
        <v>368</v>
      </c>
      <c r="K1234" s="106">
        <v>4257</v>
      </c>
      <c r="L1234" s="104" t="str">
        <f>VLOOKUP($K1234,sitelist!$A:$N,14,FALSE)</f>
        <v>Small</v>
      </c>
      <c r="M1234" s="106" t="s">
        <v>412</v>
      </c>
      <c r="N1234" s="106">
        <v>14</v>
      </c>
      <c r="O1234" s="107" t="s">
        <v>28</v>
      </c>
    </row>
    <row r="1235" spans="1:15" ht="24.65" customHeight="1" x14ac:dyDescent="0.3">
      <c r="A1235" s="53">
        <f t="shared" si="26"/>
        <v>45047</v>
      </c>
      <c r="B1235" s="50">
        <v>45047</v>
      </c>
      <c r="C1235" s="29" t="s">
        <v>173</v>
      </c>
      <c r="D1235" s="41">
        <v>4367</v>
      </c>
      <c r="E1235" s="42" t="s">
        <v>44</v>
      </c>
      <c r="F1235" s="44" t="s">
        <v>359</v>
      </c>
      <c r="G1235" s="31" t="s">
        <v>26</v>
      </c>
      <c r="H1235" s="100" t="s">
        <v>379</v>
      </c>
      <c r="I1235" s="116" t="s">
        <v>367</v>
      </c>
      <c r="J1235" s="116" t="s">
        <v>368</v>
      </c>
      <c r="K1235" s="106">
        <v>4367</v>
      </c>
      <c r="L1235" s="104" t="str">
        <f>VLOOKUP($K1235,sitelist!$A:$N,14,FALSE)</f>
        <v>Small</v>
      </c>
      <c r="M1235" s="106" t="s">
        <v>32</v>
      </c>
      <c r="N1235" s="106">
        <v>9</v>
      </c>
      <c r="O1235" s="107" t="s">
        <v>28</v>
      </c>
    </row>
    <row r="1236" spans="1:15" ht="24.65" customHeight="1" x14ac:dyDescent="0.3">
      <c r="A1236" s="53">
        <f t="shared" si="26"/>
        <v>45047</v>
      </c>
      <c r="B1236" s="50">
        <v>45047</v>
      </c>
      <c r="C1236" s="29" t="s">
        <v>209</v>
      </c>
      <c r="D1236" s="41">
        <v>4194</v>
      </c>
      <c r="E1236" s="42" t="s">
        <v>44</v>
      </c>
      <c r="F1236" s="44" t="s">
        <v>359</v>
      </c>
      <c r="G1236" s="31" t="s">
        <v>26</v>
      </c>
      <c r="H1236" s="100" t="s">
        <v>379</v>
      </c>
      <c r="I1236" s="116" t="s">
        <v>367</v>
      </c>
      <c r="J1236" s="116" t="s">
        <v>368</v>
      </c>
      <c r="K1236" s="106">
        <v>4194</v>
      </c>
      <c r="L1236" s="104" t="str">
        <f>VLOOKUP($K1236,sitelist!$A:$N,14,FALSE)</f>
        <v>Small</v>
      </c>
      <c r="M1236" s="106" t="s">
        <v>5</v>
      </c>
      <c r="N1236" s="106">
        <v>11</v>
      </c>
      <c r="O1236" s="107" t="s">
        <v>28</v>
      </c>
    </row>
    <row r="1237" spans="1:15" ht="24.65" customHeight="1" x14ac:dyDescent="0.3">
      <c r="A1237" s="53">
        <f t="shared" si="26"/>
        <v>45047</v>
      </c>
      <c r="B1237" s="50">
        <v>45047</v>
      </c>
      <c r="C1237" s="29" t="s">
        <v>99</v>
      </c>
      <c r="D1237" s="41">
        <v>4250</v>
      </c>
      <c r="E1237" s="41" t="s">
        <v>6</v>
      </c>
      <c r="F1237" s="44" t="s">
        <v>359</v>
      </c>
      <c r="G1237" s="31" t="s">
        <v>26</v>
      </c>
      <c r="H1237" s="100" t="s">
        <v>379</v>
      </c>
      <c r="I1237" s="116" t="s">
        <v>367</v>
      </c>
      <c r="J1237" s="116" t="s">
        <v>368</v>
      </c>
      <c r="K1237" s="106">
        <v>4250</v>
      </c>
      <c r="L1237" s="104" t="str">
        <f>VLOOKUP($K1237,sitelist!$A:$N,14,FALSE)</f>
        <v>Small</v>
      </c>
      <c r="M1237" s="106" t="s">
        <v>6</v>
      </c>
      <c r="N1237" s="106">
        <v>13</v>
      </c>
      <c r="O1237" s="107" t="s">
        <v>28</v>
      </c>
    </row>
    <row r="1238" spans="1:15" ht="24.65" customHeight="1" x14ac:dyDescent="0.3">
      <c r="A1238" s="53">
        <f t="shared" si="26"/>
        <v>45047</v>
      </c>
      <c r="B1238" s="50">
        <v>45047</v>
      </c>
      <c r="C1238" s="29" t="s">
        <v>94</v>
      </c>
      <c r="D1238" s="41">
        <v>4185</v>
      </c>
      <c r="E1238" s="41" t="s">
        <v>6</v>
      </c>
      <c r="F1238" s="44" t="s">
        <v>359</v>
      </c>
      <c r="G1238" s="31" t="s">
        <v>26</v>
      </c>
      <c r="H1238" s="100" t="s">
        <v>379</v>
      </c>
      <c r="I1238" s="116" t="s">
        <v>367</v>
      </c>
      <c r="J1238" s="116" t="s">
        <v>368</v>
      </c>
      <c r="K1238" s="106">
        <v>4185</v>
      </c>
      <c r="L1238" s="104" t="str">
        <f>VLOOKUP($K1238,sitelist!$A:$N,14,FALSE)</f>
        <v>Small</v>
      </c>
      <c r="M1238" s="106" t="s">
        <v>6</v>
      </c>
      <c r="N1238" s="106">
        <v>13</v>
      </c>
      <c r="O1238" s="107" t="s">
        <v>28</v>
      </c>
    </row>
    <row r="1239" spans="1:15" ht="24.65" customHeight="1" x14ac:dyDescent="0.3">
      <c r="A1239" s="53">
        <f t="shared" si="26"/>
        <v>45047</v>
      </c>
      <c r="B1239" s="50">
        <v>45047</v>
      </c>
      <c r="C1239" s="29" t="s">
        <v>74</v>
      </c>
      <c r="D1239" s="41">
        <v>4115</v>
      </c>
      <c r="E1239" s="42" t="s">
        <v>42</v>
      </c>
      <c r="F1239" s="44" t="s">
        <v>359</v>
      </c>
      <c r="G1239" s="31" t="s">
        <v>26</v>
      </c>
      <c r="H1239" s="100" t="s">
        <v>379</v>
      </c>
      <c r="I1239" s="116" t="s">
        <v>367</v>
      </c>
      <c r="J1239" s="116" t="s">
        <v>368</v>
      </c>
      <c r="K1239" s="106">
        <v>4115</v>
      </c>
      <c r="L1239" s="104" t="str">
        <f>VLOOKUP($K1239,sitelist!$A:$N,14,FALSE)</f>
        <v>Small</v>
      </c>
      <c r="M1239" s="106" t="s">
        <v>3</v>
      </c>
      <c r="N1239" s="106">
        <v>2</v>
      </c>
      <c r="O1239" s="107" t="s">
        <v>28</v>
      </c>
    </row>
    <row r="1240" spans="1:15" ht="24.65" customHeight="1" x14ac:dyDescent="0.3">
      <c r="A1240" s="53">
        <f t="shared" si="26"/>
        <v>45047</v>
      </c>
      <c r="B1240" s="50">
        <v>45047</v>
      </c>
      <c r="C1240" s="29" t="s">
        <v>229</v>
      </c>
      <c r="D1240" s="41">
        <v>4201</v>
      </c>
      <c r="E1240" s="41" t="s">
        <v>6</v>
      </c>
      <c r="F1240" s="44" t="s">
        <v>359</v>
      </c>
      <c r="G1240" s="31" t="s">
        <v>26</v>
      </c>
      <c r="H1240" s="100" t="s">
        <v>379</v>
      </c>
      <c r="I1240" s="116" t="s">
        <v>367</v>
      </c>
      <c r="J1240" s="116" t="s">
        <v>368</v>
      </c>
      <c r="K1240" s="106">
        <v>4201</v>
      </c>
      <c r="L1240" s="104" t="str">
        <f>VLOOKUP($K1240,sitelist!$A:$N,14,FALSE)</f>
        <v>Small</v>
      </c>
      <c r="M1240" s="106" t="s">
        <v>6</v>
      </c>
      <c r="N1240" s="106">
        <v>13</v>
      </c>
      <c r="O1240" s="107" t="s">
        <v>28</v>
      </c>
    </row>
    <row r="1241" spans="1:15" ht="24.65" customHeight="1" x14ac:dyDescent="0.3">
      <c r="A1241" s="53">
        <f t="shared" si="26"/>
        <v>45047</v>
      </c>
      <c r="B1241" s="50">
        <v>45047</v>
      </c>
      <c r="C1241" s="29" t="s">
        <v>231</v>
      </c>
      <c r="D1241" s="41">
        <v>4202</v>
      </c>
      <c r="E1241" s="41" t="s">
        <v>6</v>
      </c>
      <c r="F1241" s="44" t="s">
        <v>359</v>
      </c>
      <c r="G1241" s="31" t="s">
        <v>26</v>
      </c>
      <c r="H1241" s="100" t="s">
        <v>379</v>
      </c>
      <c r="I1241" s="116" t="s">
        <v>367</v>
      </c>
      <c r="J1241" s="116" t="s">
        <v>368</v>
      </c>
      <c r="K1241" s="106">
        <v>4202</v>
      </c>
      <c r="L1241" s="104" t="str">
        <f>VLOOKUP($K1241,sitelist!$A:$N,14,FALSE)</f>
        <v>Small</v>
      </c>
      <c r="M1241" s="106" t="s">
        <v>6</v>
      </c>
      <c r="N1241" s="106">
        <v>13</v>
      </c>
      <c r="O1241" s="107" t="s">
        <v>28</v>
      </c>
    </row>
    <row r="1242" spans="1:15" ht="24.65" customHeight="1" x14ac:dyDescent="0.3">
      <c r="A1242" s="53">
        <f t="shared" si="26"/>
        <v>45047</v>
      </c>
      <c r="B1242" s="50">
        <v>45047</v>
      </c>
      <c r="C1242" s="29" t="s">
        <v>232</v>
      </c>
      <c r="D1242" s="41">
        <v>4187</v>
      </c>
      <c r="E1242" s="41" t="s">
        <v>6</v>
      </c>
      <c r="F1242" s="44" t="s">
        <v>359</v>
      </c>
      <c r="G1242" s="31" t="s">
        <v>26</v>
      </c>
      <c r="H1242" s="100" t="s">
        <v>379</v>
      </c>
      <c r="I1242" s="116" t="s">
        <v>367</v>
      </c>
      <c r="J1242" s="116" t="s">
        <v>368</v>
      </c>
      <c r="K1242" s="106">
        <v>4187</v>
      </c>
      <c r="L1242" s="104" t="str">
        <f>VLOOKUP($K1242,sitelist!$A:$N,14,FALSE)</f>
        <v>Small</v>
      </c>
      <c r="M1242" s="106" t="s">
        <v>6</v>
      </c>
      <c r="N1242" s="106">
        <v>13</v>
      </c>
      <c r="O1242" s="107" t="s">
        <v>28</v>
      </c>
    </row>
    <row r="1243" spans="1:15" ht="24.65" customHeight="1" x14ac:dyDescent="0.3">
      <c r="A1243" s="53">
        <f t="shared" si="26"/>
        <v>45047</v>
      </c>
      <c r="B1243" s="50">
        <v>45047</v>
      </c>
      <c r="C1243" s="29" t="s">
        <v>238</v>
      </c>
      <c r="D1243" s="41">
        <v>4182</v>
      </c>
      <c r="E1243" s="42" t="s">
        <v>30</v>
      </c>
      <c r="F1243" s="44" t="s">
        <v>359</v>
      </c>
      <c r="G1243" s="31" t="s">
        <v>26</v>
      </c>
      <c r="H1243" s="100" t="s">
        <v>379</v>
      </c>
      <c r="I1243" s="116" t="s">
        <v>367</v>
      </c>
      <c r="J1243" s="116" t="s">
        <v>368</v>
      </c>
      <c r="K1243" s="106">
        <v>4182</v>
      </c>
      <c r="L1243" s="104" t="str">
        <f>VLOOKUP($K1243,sitelist!$A:$N,14,FALSE)</f>
        <v>Small</v>
      </c>
      <c r="M1243" s="106" t="s">
        <v>412</v>
      </c>
      <c r="N1243" s="106">
        <v>14</v>
      </c>
      <c r="O1243" s="107" t="s">
        <v>28</v>
      </c>
    </row>
    <row r="1244" spans="1:15" ht="24.65" customHeight="1" x14ac:dyDescent="0.3">
      <c r="A1244" s="53">
        <f t="shared" si="26"/>
        <v>45047</v>
      </c>
      <c r="B1244" s="50">
        <v>45047</v>
      </c>
      <c r="C1244" s="29" t="s">
        <v>102</v>
      </c>
      <c r="D1244" s="41">
        <v>4823</v>
      </c>
      <c r="E1244" s="42" t="s">
        <v>30</v>
      </c>
      <c r="F1244" s="44" t="s">
        <v>359</v>
      </c>
      <c r="G1244" s="31" t="s">
        <v>26</v>
      </c>
      <c r="H1244" s="100" t="s">
        <v>379</v>
      </c>
      <c r="I1244" s="116" t="s">
        <v>367</v>
      </c>
      <c r="J1244" s="116" t="s">
        <v>368</v>
      </c>
      <c r="K1244" s="106">
        <v>4823</v>
      </c>
      <c r="L1244" s="104" t="str">
        <f>VLOOKUP($K1244,sitelist!$A:$N,14,FALSE)</f>
        <v>Small</v>
      </c>
      <c r="M1244" s="106" t="s">
        <v>412</v>
      </c>
      <c r="N1244" s="106">
        <v>14</v>
      </c>
      <c r="O1244" s="107" t="s">
        <v>28</v>
      </c>
    </row>
    <row r="1245" spans="1:15" ht="24.65" customHeight="1" x14ac:dyDescent="0.3">
      <c r="A1245" s="53">
        <f t="shared" si="26"/>
        <v>45047</v>
      </c>
      <c r="B1245" s="50">
        <v>45047</v>
      </c>
      <c r="C1245" s="29" t="s">
        <v>242</v>
      </c>
      <c r="D1245" s="41">
        <v>4820</v>
      </c>
      <c r="E1245" s="42" t="s">
        <v>30</v>
      </c>
      <c r="F1245" s="44" t="s">
        <v>359</v>
      </c>
      <c r="G1245" s="31" t="s">
        <v>26</v>
      </c>
      <c r="H1245" s="100" t="s">
        <v>379</v>
      </c>
      <c r="I1245" s="116" t="s">
        <v>367</v>
      </c>
      <c r="J1245" s="116" t="s">
        <v>368</v>
      </c>
      <c r="K1245" s="106">
        <v>4820</v>
      </c>
      <c r="L1245" s="104" t="str">
        <f>VLOOKUP($K1245,sitelist!$A:$N,14,FALSE)</f>
        <v>Small</v>
      </c>
      <c r="M1245" s="106" t="s">
        <v>412</v>
      </c>
      <c r="N1245" s="106">
        <v>14</v>
      </c>
      <c r="O1245" s="107" t="s">
        <v>28</v>
      </c>
    </row>
    <row r="1246" spans="1:15" ht="24.65" customHeight="1" x14ac:dyDescent="0.3">
      <c r="A1246" s="53">
        <f t="shared" si="26"/>
        <v>45047</v>
      </c>
      <c r="B1246" s="50">
        <v>45047</v>
      </c>
      <c r="C1246" s="29" t="s">
        <v>243</v>
      </c>
      <c r="D1246" s="41">
        <v>3920</v>
      </c>
      <c r="E1246" s="41" t="s">
        <v>6</v>
      </c>
      <c r="F1246" s="44" t="s">
        <v>359</v>
      </c>
      <c r="G1246" s="31" t="s">
        <v>26</v>
      </c>
      <c r="H1246" s="100" t="s">
        <v>379</v>
      </c>
      <c r="I1246" s="116" t="s">
        <v>367</v>
      </c>
      <c r="J1246" s="116" t="s">
        <v>368</v>
      </c>
      <c r="K1246" s="106">
        <v>3920</v>
      </c>
      <c r="L1246" s="104" t="str">
        <f>VLOOKUP($K1246,sitelist!$A:$N,14,FALSE)</f>
        <v>Small</v>
      </c>
      <c r="M1246" s="106" t="s">
        <v>6</v>
      </c>
      <c r="N1246" s="106">
        <v>13</v>
      </c>
      <c r="O1246" s="107" t="s">
        <v>28</v>
      </c>
    </row>
    <row r="1247" spans="1:15" ht="24.65" customHeight="1" x14ac:dyDescent="0.3">
      <c r="A1247" s="53">
        <f t="shared" si="26"/>
        <v>45047</v>
      </c>
      <c r="B1247" s="50">
        <v>45047</v>
      </c>
      <c r="C1247" s="29" t="s">
        <v>245</v>
      </c>
      <c r="D1247" s="41">
        <v>4768</v>
      </c>
      <c r="E1247" s="41" t="s">
        <v>6</v>
      </c>
      <c r="F1247" s="44" t="s">
        <v>359</v>
      </c>
      <c r="G1247" s="31" t="s">
        <v>26</v>
      </c>
      <c r="H1247" s="100" t="s">
        <v>379</v>
      </c>
      <c r="I1247" s="116" t="s">
        <v>367</v>
      </c>
      <c r="J1247" s="116" t="s">
        <v>368</v>
      </c>
      <c r="K1247" s="106">
        <v>4768</v>
      </c>
      <c r="L1247" s="104" t="str">
        <f>VLOOKUP($K1247,sitelist!$A:$N,14,FALSE)</f>
        <v>Small</v>
      </c>
      <c r="M1247" s="106" t="s">
        <v>6</v>
      </c>
      <c r="N1247" s="106">
        <v>13</v>
      </c>
      <c r="O1247" s="107" t="s">
        <v>28</v>
      </c>
    </row>
    <row r="1248" spans="1:15" ht="24.65" customHeight="1" x14ac:dyDescent="0.3">
      <c r="A1248" s="53">
        <f t="shared" si="26"/>
        <v>45047</v>
      </c>
      <c r="B1248" s="50">
        <v>45047</v>
      </c>
      <c r="C1248" s="29" t="s">
        <v>246</v>
      </c>
      <c r="D1248" s="41">
        <v>4769</v>
      </c>
      <c r="E1248" s="41" t="s">
        <v>6</v>
      </c>
      <c r="F1248" s="44" t="s">
        <v>359</v>
      </c>
      <c r="G1248" s="31" t="s">
        <v>26</v>
      </c>
      <c r="H1248" s="100" t="s">
        <v>379</v>
      </c>
      <c r="I1248" s="116" t="s">
        <v>367</v>
      </c>
      <c r="J1248" s="116" t="s">
        <v>368</v>
      </c>
      <c r="K1248" s="106">
        <v>4769</v>
      </c>
      <c r="L1248" s="104" t="str">
        <f>VLOOKUP($K1248,sitelist!$A:$N,14,FALSE)</f>
        <v>Small</v>
      </c>
      <c r="M1248" s="106" t="s">
        <v>6</v>
      </c>
      <c r="N1248" s="106">
        <v>13</v>
      </c>
      <c r="O1248" s="107" t="s">
        <v>28</v>
      </c>
    </row>
    <row r="1249" spans="1:15" ht="24.65" customHeight="1" x14ac:dyDescent="0.3">
      <c r="A1249" s="53">
        <f t="shared" si="26"/>
        <v>45047</v>
      </c>
      <c r="B1249" s="50">
        <v>45047</v>
      </c>
      <c r="C1249" s="29" t="s">
        <v>275</v>
      </c>
      <c r="D1249" s="41">
        <v>4196</v>
      </c>
      <c r="E1249" s="42" t="s">
        <v>30</v>
      </c>
      <c r="F1249" s="44" t="s">
        <v>359</v>
      </c>
      <c r="G1249" s="31" t="s">
        <v>26</v>
      </c>
      <c r="H1249" s="100" t="s">
        <v>379</v>
      </c>
      <c r="I1249" s="116" t="s">
        <v>367</v>
      </c>
      <c r="J1249" s="116" t="s">
        <v>368</v>
      </c>
      <c r="K1249" s="106">
        <v>4196</v>
      </c>
      <c r="L1249" s="104" t="str">
        <f>VLOOKUP($K1249,sitelist!$A:$N,14,FALSE)</f>
        <v>Small</v>
      </c>
      <c r="M1249" s="106" t="s">
        <v>412</v>
      </c>
      <c r="N1249" s="106">
        <v>14</v>
      </c>
      <c r="O1249" s="107" t="s">
        <v>28</v>
      </c>
    </row>
    <row r="1250" spans="1:15" ht="24.65" customHeight="1" x14ac:dyDescent="0.3">
      <c r="A1250" s="53">
        <f t="shared" si="26"/>
        <v>45047</v>
      </c>
      <c r="B1250" s="50">
        <v>45047</v>
      </c>
      <c r="C1250" s="29" t="s">
        <v>280</v>
      </c>
      <c r="D1250" s="41">
        <v>4124</v>
      </c>
      <c r="E1250" s="42" t="s">
        <v>30</v>
      </c>
      <c r="F1250" s="44" t="s">
        <v>359</v>
      </c>
      <c r="G1250" s="31" t="s">
        <v>26</v>
      </c>
      <c r="H1250" s="100" t="s">
        <v>379</v>
      </c>
      <c r="I1250" s="116" t="s">
        <v>367</v>
      </c>
      <c r="J1250" s="116" t="s">
        <v>368</v>
      </c>
      <c r="K1250" s="106">
        <v>4124</v>
      </c>
      <c r="L1250" s="104" t="str">
        <f>VLOOKUP($K1250,sitelist!$A:$N,14,FALSE)</f>
        <v>Small</v>
      </c>
      <c r="M1250" s="106" t="s">
        <v>412</v>
      </c>
      <c r="N1250" s="106">
        <v>14</v>
      </c>
      <c r="O1250" s="107" t="s">
        <v>28</v>
      </c>
    </row>
    <row r="1251" spans="1:15" ht="24.65" customHeight="1" x14ac:dyDescent="0.3">
      <c r="A1251" s="53">
        <f t="shared" si="26"/>
        <v>45047</v>
      </c>
      <c r="B1251" s="50">
        <v>45047</v>
      </c>
      <c r="C1251" s="29" t="s">
        <v>87</v>
      </c>
      <c r="D1251" s="41">
        <v>4126</v>
      </c>
      <c r="E1251" s="42" t="s">
        <v>30</v>
      </c>
      <c r="F1251" s="44" t="s">
        <v>359</v>
      </c>
      <c r="G1251" s="31" t="s">
        <v>26</v>
      </c>
      <c r="H1251" s="100" t="s">
        <v>379</v>
      </c>
      <c r="I1251" s="116" t="s">
        <v>367</v>
      </c>
      <c r="J1251" s="116" t="s">
        <v>368</v>
      </c>
      <c r="K1251" s="106">
        <v>4126</v>
      </c>
      <c r="L1251" s="104" t="str">
        <f>VLOOKUP($K1251,sitelist!$A:$N,14,FALSE)</f>
        <v>Small</v>
      </c>
      <c r="M1251" s="106" t="s">
        <v>412</v>
      </c>
      <c r="N1251" s="106">
        <v>14</v>
      </c>
      <c r="O1251" s="107" t="s">
        <v>28</v>
      </c>
    </row>
    <row r="1252" spans="1:15" ht="24.65" customHeight="1" x14ac:dyDescent="0.3">
      <c r="A1252" s="53">
        <f t="shared" si="26"/>
        <v>45047</v>
      </c>
      <c r="B1252" s="50">
        <v>45047</v>
      </c>
      <c r="C1252" s="29" t="s">
        <v>285</v>
      </c>
      <c r="D1252" s="41">
        <v>4166</v>
      </c>
      <c r="E1252" s="42" t="s">
        <v>30</v>
      </c>
      <c r="F1252" s="44" t="s">
        <v>359</v>
      </c>
      <c r="G1252" s="31" t="s">
        <v>26</v>
      </c>
      <c r="H1252" s="100" t="s">
        <v>379</v>
      </c>
      <c r="I1252" s="116" t="s">
        <v>367</v>
      </c>
      <c r="J1252" s="116" t="s">
        <v>368</v>
      </c>
      <c r="K1252" s="106">
        <v>4166</v>
      </c>
      <c r="L1252" s="104" t="str">
        <f>VLOOKUP($K1252,sitelist!$A:$N,14,FALSE)</f>
        <v>Small</v>
      </c>
      <c r="M1252" s="106" t="s">
        <v>412</v>
      </c>
      <c r="N1252" s="106">
        <v>14</v>
      </c>
      <c r="O1252" s="107" t="s">
        <v>28</v>
      </c>
    </row>
    <row r="1253" spans="1:15" ht="24.65" customHeight="1" x14ac:dyDescent="0.3">
      <c r="A1253" s="53">
        <f t="shared" si="26"/>
        <v>45047</v>
      </c>
      <c r="B1253" s="50">
        <v>45047</v>
      </c>
      <c r="C1253" s="29" t="s">
        <v>97</v>
      </c>
      <c r="D1253" s="41">
        <v>4203</v>
      </c>
      <c r="E1253" s="41" t="s">
        <v>6</v>
      </c>
      <c r="F1253" s="44" t="s">
        <v>359</v>
      </c>
      <c r="G1253" s="31" t="s">
        <v>26</v>
      </c>
      <c r="H1253" s="100" t="s">
        <v>379</v>
      </c>
      <c r="I1253" s="116" t="s">
        <v>367</v>
      </c>
      <c r="J1253" s="116" t="s">
        <v>368</v>
      </c>
      <c r="K1253" s="106">
        <v>4203</v>
      </c>
      <c r="L1253" s="104" t="str">
        <f>VLOOKUP($K1253,sitelist!$A:$N,14,FALSE)</f>
        <v>Small</v>
      </c>
      <c r="M1253" s="106" t="s">
        <v>6</v>
      </c>
      <c r="N1253" s="106">
        <v>13</v>
      </c>
      <c r="O1253" s="107" t="s">
        <v>28</v>
      </c>
    </row>
    <row r="1254" spans="1:15" ht="24.65" customHeight="1" x14ac:dyDescent="0.3">
      <c r="A1254" s="53">
        <f t="shared" si="26"/>
        <v>45047</v>
      </c>
      <c r="B1254" s="50">
        <v>45047</v>
      </c>
      <c r="C1254" s="29" t="s">
        <v>296</v>
      </c>
      <c r="D1254" s="41">
        <v>4137</v>
      </c>
      <c r="E1254" s="42" t="s">
        <v>30</v>
      </c>
      <c r="F1254" s="44" t="s">
        <v>359</v>
      </c>
      <c r="G1254" s="31" t="s">
        <v>26</v>
      </c>
      <c r="H1254" s="100" t="s">
        <v>379</v>
      </c>
      <c r="I1254" s="116" t="s">
        <v>367</v>
      </c>
      <c r="J1254" s="116" t="s">
        <v>368</v>
      </c>
      <c r="K1254" s="106">
        <v>4137</v>
      </c>
      <c r="L1254" s="104" t="str">
        <f>VLOOKUP($K1254,sitelist!$A:$N,14,FALSE)</f>
        <v>Small</v>
      </c>
      <c r="M1254" s="106" t="s">
        <v>412</v>
      </c>
      <c r="N1254" s="106">
        <v>14</v>
      </c>
      <c r="O1254" s="107" t="s">
        <v>28</v>
      </c>
    </row>
    <row r="1255" spans="1:15" ht="24.65" customHeight="1" x14ac:dyDescent="0.3">
      <c r="A1255" s="53">
        <f t="shared" si="26"/>
        <v>45047</v>
      </c>
      <c r="B1255" s="50">
        <v>45047</v>
      </c>
      <c r="C1255" s="29" t="s">
        <v>96</v>
      </c>
      <c r="D1255" s="41">
        <v>4195</v>
      </c>
      <c r="E1255" s="41" t="s">
        <v>6</v>
      </c>
      <c r="F1255" s="44" t="s">
        <v>359</v>
      </c>
      <c r="G1255" s="31" t="s">
        <v>26</v>
      </c>
      <c r="H1255" s="100" t="s">
        <v>379</v>
      </c>
      <c r="I1255" s="116" t="s">
        <v>367</v>
      </c>
      <c r="J1255" s="116" t="s">
        <v>368</v>
      </c>
      <c r="K1255" s="106">
        <v>4195</v>
      </c>
      <c r="L1255" s="104" t="str">
        <f>VLOOKUP($K1255,sitelist!$A:$N,14,FALSE)</f>
        <v>Small</v>
      </c>
      <c r="M1255" s="106" t="s">
        <v>6</v>
      </c>
      <c r="N1255" s="106">
        <v>13</v>
      </c>
      <c r="O1255" s="107" t="s">
        <v>28</v>
      </c>
    </row>
    <row r="1256" spans="1:15" ht="24.65" customHeight="1" x14ac:dyDescent="0.3">
      <c r="A1256" s="53">
        <f t="shared" si="26"/>
        <v>45047</v>
      </c>
      <c r="B1256" s="50">
        <v>45047</v>
      </c>
      <c r="C1256" s="29" t="s">
        <v>301</v>
      </c>
      <c r="D1256" s="41">
        <v>4078</v>
      </c>
      <c r="E1256" s="42" t="s">
        <v>42</v>
      </c>
      <c r="F1256" s="44" t="s">
        <v>359</v>
      </c>
      <c r="G1256" s="31" t="s">
        <v>26</v>
      </c>
      <c r="H1256" s="100" t="s">
        <v>379</v>
      </c>
      <c r="I1256" s="116" t="s">
        <v>367</v>
      </c>
      <c r="J1256" s="116" t="s">
        <v>368</v>
      </c>
      <c r="K1256" s="106">
        <v>4078</v>
      </c>
      <c r="L1256" s="104" t="str">
        <f>VLOOKUP($K1256,sitelist!$A:$N,14,FALSE)</f>
        <v>Small</v>
      </c>
      <c r="M1256" s="106" t="s">
        <v>3</v>
      </c>
      <c r="N1256" s="106">
        <v>2</v>
      </c>
      <c r="O1256" s="107" t="s">
        <v>28</v>
      </c>
    </row>
    <row r="1257" spans="1:15" ht="24.65" customHeight="1" x14ac:dyDescent="0.3">
      <c r="A1257" s="53">
        <f t="shared" si="26"/>
        <v>45047</v>
      </c>
      <c r="B1257" s="50">
        <v>45047</v>
      </c>
      <c r="C1257" s="29" t="s">
        <v>303</v>
      </c>
      <c r="D1257" s="41">
        <v>4175</v>
      </c>
      <c r="E1257" s="42" t="s">
        <v>44</v>
      </c>
      <c r="F1257" s="44" t="s">
        <v>359</v>
      </c>
      <c r="G1257" s="31" t="s">
        <v>26</v>
      </c>
      <c r="H1257" s="100" t="s">
        <v>379</v>
      </c>
      <c r="I1257" s="116" t="s">
        <v>367</v>
      </c>
      <c r="J1257" s="116" t="s">
        <v>368</v>
      </c>
      <c r="K1257" s="106">
        <v>4175</v>
      </c>
      <c r="L1257" s="104" t="str">
        <f>VLOOKUP($K1257,sitelist!$A:$N,14,FALSE)</f>
        <v>Small</v>
      </c>
      <c r="M1257" s="106" t="s">
        <v>5</v>
      </c>
      <c r="N1257" s="106">
        <v>11</v>
      </c>
      <c r="O1257" s="107" t="s">
        <v>28</v>
      </c>
    </row>
    <row r="1258" spans="1:15" ht="24.65" customHeight="1" x14ac:dyDescent="0.3">
      <c r="A1258" s="53">
        <f t="shared" si="26"/>
        <v>45047</v>
      </c>
      <c r="B1258" s="50">
        <v>45047</v>
      </c>
      <c r="C1258" s="29" t="s">
        <v>305</v>
      </c>
      <c r="D1258" s="41">
        <v>4240</v>
      </c>
      <c r="E1258" s="41" t="s">
        <v>6</v>
      </c>
      <c r="F1258" s="44" t="s">
        <v>359</v>
      </c>
      <c r="G1258" s="31" t="s">
        <v>26</v>
      </c>
      <c r="H1258" s="100" t="s">
        <v>379</v>
      </c>
      <c r="I1258" s="116" t="s">
        <v>367</v>
      </c>
      <c r="J1258" s="116" t="s">
        <v>368</v>
      </c>
      <c r="K1258" s="106">
        <v>4240</v>
      </c>
      <c r="L1258" s="104" t="str">
        <f>VLOOKUP($K1258,sitelist!$A:$N,14,FALSE)</f>
        <v>Small</v>
      </c>
      <c r="M1258" s="106" t="s">
        <v>6</v>
      </c>
      <c r="N1258" s="106">
        <v>13</v>
      </c>
      <c r="O1258" s="107" t="s">
        <v>28</v>
      </c>
    </row>
    <row r="1259" spans="1:15" ht="24.65" customHeight="1" x14ac:dyDescent="0.3">
      <c r="A1259" s="53">
        <f t="shared" si="26"/>
        <v>45047</v>
      </c>
      <c r="B1259" s="50">
        <v>45047</v>
      </c>
      <c r="C1259" s="29" t="s">
        <v>101</v>
      </c>
      <c r="D1259" s="41">
        <v>4699</v>
      </c>
      <c r="E1259" s="41" t="s">
        <v>6</v>
      </c>
      <c r="F1259" s="44" t="s">
        <v>359</v>
      </c>
      <c r="G1259" s="31" t="s">
        <v>26</v>
      </c>
      <c r="H1259" s="100" t="s">
        <v>379</v>
      </c>
      <c r="I1259" s="116" t="s">
        <v>367</v>
      </c>
      <c r="J1259" s="116" t="s">
        <v>368</v>
      </c>
      <c r="K1259" s="106">
        <v>4699</v>
      </c>
      <c r="L1259" s="104" t="str">
        <f>VLOOKUP($K1259,sitelist!$A:$N,14,FALSE)</f>
        <v>Small</v>
      </c>
      <c r="M1259" s="106" t="s">
        <v>6</v>
      </c>
      <c r="N1259" s="106">
        <v>13</v>
      </c>
      <c r="O1259" s="107" t="s">
        <v>28</v>
      </c>
    </row>
    <row r="1260" spans="1:15" ht="24.65" customHeight="1" x14ac:dyDescent="0.3">
      <c r="A1260" s="53">
        <f t="shared" si="26"/>
        <v>45047</v>
      </c>
      <c r="B1260" s="50">
        <v>45047</v>
      </c>
      <c r="C1260" s="29" t="s">
        <v>81</v>
      </c>
      <c r="D1260" s="41">
        <v>4088</v>
      </c>
      <c r="E1260" s="42" t="s">
        <v>42</v>
      </c>
      <c r="F1260" s="44" t="s">
        <v>359</v>
      </c>
      <c r="G1260" s="31" t="s">
        <v>26</v>
      </c>
      <c r="H1260" s="100" t="s">
        <v>379</v>
      </c>
      <c r="I1260" s="116" t="s">
        <v>367</v>
      </c>
      <c r="J1260" s="116" t="s">
        <v>368</v>
      </c>
      <c r="K1260" s="106">
        <v>4088</v>
      </c>
      <c r="L1260" s="104" t="str">
        <f>VLOOKUP($K1260,sitelist!$A:$N,14,FALSE)</f>
        <v>Small</v>
      </c>
      <c r="M1260" s="107" t="s">
        <v>4</v>
      </c>
      <c r="N1260" s="107">
        <v>4</v>
      </c>
      <c r="O1260" s="107" t="s">
        <v>28</v>
      </c>
    </row>
    <row r="1261" spans="1:15" ht="24.65" customHeight="1" x14ac:dyDescent="0.3">
      <c r="A1261" s="53">
        <f t="shared" si="26"/>
        <v>45047</v>
      </c>
      <c r="B1261" s="50">
        <v>45047</v>
      </c>
      <c r="C1261" s="29" t="s">
        <v>86</v>
      </c>
      <c r="D1261" s="41">
        <v>4114</v>
      </c>
      <c r="E1261" s="42" t="s">
        <v>42</v>
      </c>
      <c r="F1261" s="44" t="s">
        <v>359</v>
      </c>
      <c r="G1261" s="31" t="s">
        <v>26</v>
      </c>
      <c r="H1261" s="100" t="s">
        <v>379</v>
      </c>
      <c r="I1261" s="116" t="s">
        <v>367</v>
      </c>
      <c r="J1261" s="116" t="s">
        <v>368</v>
      </c>
      <c r="K1261" s="106">
        <v>4114</v>
      </c>
      <c r="L1261" s="104" t="str">
        <f>VLOOKUP($K1261,sitelist!$A:$N,14,FALSE)</f>
        <v>Small</v>
      </c>
      <c r="M1261" s="106" t="s">
        <v>3</v>
      </c>
      <c r="N1261" s="106">
        <v>2</v>
      </c>
      <c r="O1261" s="107" t="s">
        <v>28</v>
      </c>
    </row>
    <row r="1262" spans="1:15" ht="24.65" customHeight="1" x14ac:dyDescent="0.3">
      <c r="A1262" s="53">
        <f t="shared" si="26"/>
        <v>45017</v>
      </c>
      <c r="B1262" s="50">
        <v>45017</v>
      </c>
      <c r="C1262" s="29" t="s">
        <v>53</v>
      </c>
      <c r="D1262" s="41">
        <v>4759</v>
      </c>
      <c r="E1262" s="41" t="s">
        <v>33</v>
      </c>
      <c r="F1262" s="29" t="s">
        <v>388</v>
      </c>
      <c r="G1262" s="30" t="s">
        <v>35</v>
      </c>
      <c r="H1262" s="100" t="s">
        <v>379</v>
      </c>
      <c r="I1262" s="116" t="s">
        <v>367</v>
      </c>
      <c r="J1262" s="116" t="s">
        <v>368</v>
      </c>
      <c r="K1262" s="116">
        <v>4759</v>
      </c>
      <c r="L1262" s="104" t="str">
        <f>VLOOKUP($K1262,sitelist!$A:$N,14,FALSE)</f>
        <v/>
      </c>
      <c r="M1262" s="107" t="s">
        <v>34</v>
      </c>
      <c r="N1262" s="107">
        <v>6</v>
      </c>
      <c r="O1262" s="107" t="s">
        <v>28</v>
      </c>
    </row>
    <row r="1263" spans="1:15" ht="24.65" customHeight="1" x14ac:dyDescent="0.3">
      <c r="A1263" s="53">
        <f t="shared" si="26"/>
        <v>45017</v>
      </c>
      <c r="B1263" s="50">
        <v>45017</v>
      </c>
      <c r="C1263" s="29" t="s">
        <v>48</v>
      </c>
      <c r="D1263" s="41">
        <v>4147</v>
      </c>
      <c r="E1263" s="41" t="s">
        <v>6</v>
      </c>
      <c r="F1263" s="44" t="s">
        <v>359</v>
      </c>
      <c r="G1263" s="31" t="s">
        <v>26</v>
      </c>
      <c r="H1263" s="100" t="s">
        <v>383</v>
      </c>
      <c r="I1263" s="104" t="s">
        <v>376</v>
      </c>
      <c r="J1263" s="104" t="s">
        <v>377</v>
      </c>
      <c r="K1263" s="106">
        <v>4147</v>
      </c>
      <c r="L1263" s="104" t="str">
        <f>VLOOKUP($K1263,sitelist!$A:$N,14,FALSE)</f>
        <v>Small</v>
      </c>
      <c r="M1263" s="106" t="s">
        <v>6</v>
      </c>
      <c r="N1263" s="106">
        <v>13</v>
      </c>
      <c r="O1263" s="107" t="s">
        <v>28</v>
      </c>
    </row>
    <row r="1264" spans="1:15" ht="24.65" customHeight="1" x14ac:dyDescent="0.3">
      <c r="A1264" s="53">
        <f t="shared" si="26"/>
        <v>45017</v>
      </c>
      <c r="B1264" s="50">
        <v>45017</v>
      </c>
      <c r="C1264" s="29" t="s">
        <v>48</v>
      </c>
      <c r="D1264" s="41">
        <v>4147</v>
      </c>
      <c r="E1264" s="41" t="s">
        <v>6</v>
      </c>
      <c r="F1264" s="44" t="s">
        <v>359</v>
      </c>
      <c r="G1264" s="31" t="s">
        <v>26</v>
      </c>
      <c r="H1264" s="101" t="s">
        <v>415</v>
      </c>
      <c r="I1264" s="118" t="s">
        <v>416</v>
      </c>
      <c r="J1264" s="104" t="s">
        <v>377</v>
      </c>
      <c r="K1264" s="106">
        <v>4147</v>
      </c>
      <c r="L1264" s="104" t="str">
        <f>VLOOKUP($K1264,sitelist!$A:$N,14,FALSE)</f>
        <v>Small</v>
      </c>
      <c r="M1264" s="106" t="s">
        <v>6</v>
      </c>
      <c r="N1264" s="106">
        <v>13</v>
      </c>
      <c r="O1264" s="107" t="s">
        <v>28</v>
      </c>
    </row>
    <row r="1265" spans="1:15" ht="24.65" customHeight="1" x14ac:dyDescent="0.3">
      <c r="A1265" s="53">
        <f t="shared" si="26"/>
        <v>45017</v>
      </c>
      <c r="B1265" s="50">
        <v>45017</v>
      </c>
      <c r="C1265" s="29" t="s">
        <v>48</v>
      </c>
      <c r="D1265" s="41">
        <v>4147</v>
      </c>
      <c r="E1265" s="41" t="s">
        <v>6</v>
      </c>
      <c r="F1265" s="44" t="s">
        <v>359</v>
      </c>
      <c r="G1265" s="31" t="s">
        <v>26</v>
      </c>
      <c r="H1265" s="100" t="s">
        <v>417</v>
      </c>
      <c r="I1265" s="116" t="s">
        <v>418</v>
      </c>
      <c r="J1265" s="104" t="s">
        <v>377</v>
      </c>
      <c r="K1265" s="106">
        <v>4147</v>
      </c>
      <c r="L1265" s="104" t="str">
        <f>VLOOKUP($K1265,sitelist!$A:$N,14,FALSE)</f>
        <v>Small</v>
      </c>
      <c r="M1265" s="106" t="s">
        <v>6</v>
      </c>
      <c r="N1265" s="106">
        <v>13</v>
      </c>
      <c r="O1265" s="107" t="s">
        <v>28</v>
      </c>
    </row>
    <row r="1266" spans="1:15" ht="24.65" customHeight="1" x14ac:dyDescent="0.3">
      <c r="A1266" s="53">
        <f t="shared" si="26"/>
        <v>45017</v>
      </c>
      <c r="B1266" s="50">
        <v>45017</v>
      </c>
      <c r="C1266" s="29" t="s">
        <v>48</v>
      </c>
      <c r="D1266" s="41">
        <v>4147</v>
      </c>
      <c r="E1266" s="41" t="s">
        <v>6</v>
      </c>
      <c r="F1266" s="44" t="s">
        <v>359</v>
      </c>
      <c r="G1266" s="31" t="s">
        <v>26</v>
      </c>
      <c r="H1266" s="100" t="s">
        <v>384</v>
      </c>
      <c r="I1266" s="104" t="s">
        <v>375</v>
      </c>
      <c r="J1266" s="104" t="s">
        <v>365</v>
      </c>
      <c r="K1266" s="106">
        <v>4147</v>
      </c>
      <c r="L1266" s="104" t="str">
        <f>VLOOKUP($K1266,sitelist!$A:$N,14,FALSE)</f>
        <v>Small</v>
      </c>
      <c r="M1266" s="106" t="s">
        <v>6</v>
      </c>
      <c r="N1266" s="106">
        <v>13</v>
      </c>
      <c r="O1266" s="107" t="s">
        <v>28</v>
      </c>
    </row>
    <row r="1267" spans="1:15" ht="24.65" customHeight="1" x14ac:dyDescent="0.3">
      <c r="A1267" s="53">
        <f t="shared" si="26"/>
        <v>45017</v>
      </c>
      <c r="B1267" s="50">
        <v>45017</v>
      </c>
      <c r="C1267" s="29" t="s">
        <v>127</v>
      </c>
      <c r="D1267" s="41">
        <v>4101</v>
      </c>
      <c r="E1267" s="42" t="s">
        <v>30</v>
      </c>
      <c r="F1267" s="44" t="s">
        <v>359</v>
      </c>
      <c r="G1267" s="31" t="s">
        <v>26</v>
      </c>
      <c r="H1267" s="100" t="s">
        <v>379</v>
      </c>
      <c r="I1267" s="116" t="s">
        <v>367</v>
      </c>
      <c r="J1267" s="116" t="s">
        <v>368</v>
      </c>
      <c r="K1267" s="106">
        <v>4101</v>
      </c>
      <c r="L1267" s="104" t="str">
        <f>VLOOKUP($K1267,sitelist!$A:$N,14,FALSE)</f>
        <v>Small</v>
      </c>
      <c r="M1267" s="106" t="s">
        <v>412</v>
      </c>
      <c r="N1267" s="106">
        <v>14</v>
      </c>
      <c r="O1267" s="107" t="s">
        <v>28</v>
      </c>
    </row>
    <row r="1268" spans="1:15" ht="24.65" customHeight="1" x14ac:dyDescent="0.3">
      <c r="A1268" s="53">
        <f t="shared" si="26"/>
        <v>45017</v>
      </c>
      <c r="B1268" s="50">
        <v>45017</v>
      </c>
      <c r="C1268" s="29" t="s">
        <v>247</v>
      </c>
      <c r="D1268" s="41">
        <v>4207</v>
      </c>
      <c r="E1268" s="42" t="s">
        <v>42</v>
      </c>
      <c r="F1268" s="44" t="s">
        <v>359</v>
      </c>
      <c r="G1268" s="31" t="s">
        <v>26</v>
      </c>
      <c r="H1268" s="100" t="s">
        <v>379</v>
      </c>
      <c r="I1268" s="116" t="s">
        <v>367</v>
      </c>
      <c r="J1268" s="116" t="s">
        <v>368</v>
      </c>
      <c r="K1268" s="106">
        <v>4207</v>
      </c>
      <c r="L1268" s="104" t="str">
        <f>VLOOKUP($K1268,sitelist!$A:$N,14,FALSE)</f>
        <v>Small</v>
      </c>
      <c r="M1268" s="107" t="s">
        <v>31</v>
      </c>
      <c r="N1268" s="106">
        <v>3</v>
      </c>
      <c r="O1268" s="107" t="s">
        <v>28</v>
      </c>
    </row>
    <row r="1269" spans="1:15" ht="24.65" customHeight="1" x14ac:dyDescent="0.3">
      <c r="A1269" s="53">
        <f t="shared" si="26"/>
        <v>45017</v>
      </c>
      <c r="B1269" s="50">
        <v>45017</v>
      </c>
      <c r="C1269" s="29" t="s">
        <v>249</v>
      </c>
      <c r="D1269" s="41">
        <v>4208</v>
      </c>
      <c r="E1269" s="42" t="s">
        <v>42</v>
      </c>
      <c r="F1269" s="44" t="s">
        <v>359</v>
      </c>
      <c r="G1269" s="31" t="s">
        <v>26</v>
      </c>
      <c r="H1269" s="100" t="s">
        <v>379</v>
      </c>
      <c r="I1269" s="116" t="s">
        <v>367</v>
      </c>
      <c r="J1269" s="116" t="s">
        <v>368</v>
      </c>
      <c r="K1269" s="106">
        <v>4208</v>
      </c>
      <c r="L1269" s="104" t="str">
        <f>VLOOKUP($K1269,sitelist!$A:$N,14,FALSE)</f>
        <v>Small</v>
      </c>
      <c r="M1269" s="107" t="s">
        <v>31</v>
      </c>
      <c r="N1269" s="106">
        <v>3</v>
      </c>
      <c r="O1269" s="107" t="s">
        <v>28</v>
      </c>
    </row>
    <row r="1270" spans="1:15" ht="24.65" customHeight="1" x14ac:dyDescent="0.3">
      <c r="A1270" s="53">
        <f t="shared" si="26"/>
        <v>45017</v>
      </c>
      <c r="B1270" s="50">
        <v>45017</v>
      </c>
      <c r="C1270" s="29" t="s">
        <v>122</v>
      </c>
      <c r="D1270" s="41">
        <v>4082</v>
      </c>
      <c r="E1270" s="42" t="s">
        <v>42</v>
      </c>
      <c r="F1270" s="44" t="s">
        <v>359</v>
      </c>
      <c r="G1270" s="31" t="s">
        <v>26</v>
      </c>
      <c r="H1270" s="100" t="s">
        <v>379</v>
      </c>
      <c r="I1270" s="116" t="s">
        <v>367</v>
      </c>
      <c r="J1270" s="116" t="s">
        <v>368</v>
      </c>
      <c r="K1270" s="106">
        <v>4082</v>
      </c>
      <c r="L1270" s="104" t="str">
        <f>VLOOKUP($K1270,sitelist!$A:$N,14,FALSE)</f>
        <v>Small</v>
      </c>
      <c r="M1270" s="106" t="s">
        <v>414</v>
      </c>
      <c r="N1270" s="106">
        <v>2</v>
      </c>
      <c r="O1270" s="107" t="s">
        <v>28</v>
      </c>
    </row>
    <row r="1271" spans="1:15" ht="24.65" customHeight="1" x14ac:dyDescent="0.3">
      <c r="A1271" s="53">
        <f t="shared" si="26"/>
        <v>45017</v>
      </c>
      <c r="B1271" s="50">
        <v>45017</v>
      </c>
      <c r="C1271" s="29" t="s">
        <v>91</v>
      </c>
      <c r="D1271" s="41">
        <v>4163</v>
      </c>
      <c r="E1271" s="42" t="s">
        <v>44</v>
      </c>
      <c r="F1271" s="44" t="s">
        <v>359</v>
      </c>
      <c r="G1271" s="31" t="s">
        <v>26</v>
      </c>
      <c r="H1271" s="100" t="s">
        <v>379</v>
      </c>
      <c r="I1271" s="116" t="s">
        <v>367</v>
      </c>
      <c r="J1271" s="116" t="s">
        <v>368</v>
      </c>
      <c r="K1271" s="106">
        <v>4163</v>
      </c>
      <c r="L1271" s="104" t="str">
        <f>VLOOKUP($K1271,sitelist!$A:$N,14,FALSE)</f>
        <v>Small</v>
      </c>
      <c r="M1271" s="106" t="s">
        <v>5</v>
      </c>
      <c r="N1271" s="106">
        <v>11</v>
      </c>
      <c r="O1271" s="107" t="s">
        <v>28</v>
      </c>
    </row>
    <row r="1272" spans="1:15" ht="24.65" customHeight="1" x14ac:dyDescent="0.3">
      <c r="A1272" s="53">
        <f t="shared" si="26"/>
        <v>45017</v>
      </c>
      <c r="B1272" s="50">
        <v>45017</v>
      </c>
      <c r="C1272" s="29" t="s">
        <v>125</v>
      </c>
      <c r="D1272" s="41">
        <v>4270</v>
      </c>
      <c r="E1272" s="41" t="s">
        <v>6</v>
      </c>
      <c r="F1272" s="44" t="s">
        <v>359</v>
      </c>
      <c r="G1272" s="31" t="s">
        <v>26</v>
      </c>
      <c r="H1272" s="100" t="s">
        <v>379</v>
      </c>
      <c r="I1272" s="116" t="s">
        <v>367</v>
      </c>
      <c r="J1272" s="116" t="s">
        <v>368</v>
      </c>
      <c r="K1272" s="106">
        <v>4270</v>
      </c>
      <c r="L1272" s="104" t="str">
        <f>VLOOKUP($K1272,sitelist!$A:$N,14,FALSE)</f>
        <v>Small</v>
      </c>
      <c r="M1272" s="106" t="s">
        <v>6</v>
      </c>
      <c r="N1272" s="106">
        <v>13</v>
      </c>
      <c r="O1272" s="107" t="s">
        <v>28</v>
      </c>
    </row>
    <row r="1273" spans="1:15" ht="24.65" customHeight="1" x14ac:dyDescent="0.3">
      <c r="A1273" s="53">
        <f t="shared" si="26"/>
        <v>45017</v>
      </c>
      <c r="B1273" s="50">
        <v>45017</v>
      </c>
      <c r="C1273" s="29" t="s">
        <v>126</v>
      </c>
      <c r="D1273" s="41">
        <v>4198</v>
      </c>
      <c r="E1273" s="42" t="s">
        <v>44</v>
      </c>
      <c r="F1273" s="44" t="s">
        <v>359</v>
      </c>
      <c r="G1273" s="31" t="s">
        <v>26</v>
      </c>
      <c r="H1273" s="100" t="s">
        <v>379</v>
      </c>
      <c r="I1273" s="116" t="s">
        <v>367</v>
      </c>
      <c r="J1273" s="116" t="s">
        <v>368</v>
      </c>
      <c r="K1273" s="106">
        <v>4198</v>
      </c>
      <c r="L1273" s="104" t="str">
        <f>VLOOKUP($K1273,sitelist!$A:$N,14,FALSE)</f>
        <v>Small</v>
      </c>
      <c r="M1273" s="106" t="s">
        <v>5</v>
      </c>
      <c r="N1273" s="106">
        <v>11</v>
      </c>
      <c r="O1273" s="107" t="s">
        <v>28</v>
      </c>
    </row>
    <row r="1274" spans="1:15" ht="24.65" customHeight="1" x14ac:dyDescent="0.3">
      <c r="A1274" s="53">
        <f t="shared" si="26"/>
        <v>45017</v>
      </c>
      <c r="B1274" s="50">
        <v>45017</v>
      </c>
      <c r="C1274" s="29" t="s">
        <v>98</v>
      </c>
      <c r="D1274" s="41">
        <v>4206</v>
      </c>
      <c r="E1274" s="41" t="s">
        <v>6</v>
      </c>
      <c r="F1274" s="44" t="s">
        <v>359</v>
      </c>
      <c r="G1274" s="31" t="s">
        <v>26</v>
      </c>
      <c r="H1274" s="100" t="s">
        <v>379</v>
      </c>
      <c r="I1274" s="116" t="s">
        <v>367</v>
      </c>
      <c r="J1274" s="116" t="s">
        <v>368</v>
      </c>
      <c r="K1274" s="106">
        <v>4206</v>
      </c>
      <c r="L1274" s="104" t="str">
        <f>VLOOKUP($K1274,sitelist!$A:$N,14,FALSE)</f>
        <v>Small</v>
      </c>
      <c r="M1274" s="106" t="s">
        <v>6</v>
      </c>
      <c r="N1274" s="106">
        <v>13</v>
      </c>
      <c r="O1274" s="107" t="s">
        <v>28</v>
      </c>
    </row>
    <row r="1275" spans="1:15" ht="24.65" customHeight="1" x14ac:dyDescent="0.3">
      <c r="A1275" s="53">
        <f t="shared" si="26"/>
        <v>45017</v>
      </c>
      <c r="B1275" s="50">
        <v>45017</v>
      </c>
      <c r="C1275" s="29" t="s">
        <v>128</v>
      </c>
      <c r="D1275" s="41">
        <v>5533</v>
      </c>
      <c r="E1275" s="41" t="s">
        <v>6</v>
      </c>
      <c r="F1275" s="44" t="s">
        <v>359</v>
      </c>
      <c r="G1275" s="31" t="s">
        <v>26</v>
      </c>
      <c r="H1275" s="100" t="s">
        <v>379</v>
      </c>
      <c r="I1275" s="116" t="s">
        <v>367</v>
      </c>
      <c r="J1275" s="116" t="s">
        <v>368</v>
      </c>
      <c r="K1275" s="106">
        <v>5533</v>
      </c>
      <c r="L1275" s="104" t="str">
        <f>VLOOKUP($K1275,sitelist!$A:$N,14,FALSE)</f>
        <v>Small</v>
      </c>
      <c r="M1275" s="106" t="s">
        <v>6</v>
      </c>
      <c r="N1275" s="106">
        <v>13</v>
      </c>
      <c r="O1275" s="107" t="s">
        <v>28</v>
      </c>
    </row>
    <row r="1276" spans="1:15" ht="24.65" customHeight="1" x14ac:dyDescent="0.3">
      <c r="A1276" s="53">
        <f t="shared" si="26"/>
        <v>45017</v>
      </c>
      <c r="B1276" s="50">
        <v>45017</v>
      </c>
      <c r="C1276" s="29" t="s">
        <v>130</v>
      </c>
      <c r="D1276" s="41">
        <v>5538</v>
      </c>
      <c r="E1276" s="41" t="s">
        <v>6</v>
      </c>
      <c r="F1276" s="44" t="s">
        <v>359</v>
      </c>
      <c r="G1276" s="31" t="s">
        <v>26</v>
      </c>
      <c r="H1276" s="100" t="s">
        <v>379</v>
      </c>
      <c r="I1276" s="116" t="s">
        <v>367</v>
      </c>
      <c r="J1276" s="116" t="s">
        <v>368</v>
      </c>
      <c r="K1276" s="106">
        <v>5538</v>
      </c>
      <c r="L1276" s="104" t="str">
        <f>VLOOKUP($K1276,sitelist!$A:$N,14,FALSE)</f>
        <v>Small</v>
      </c>
      <c r="M1276" s="106" t="s">
        <v>6</v>
      </c>
      <c r="N1276" s="106">
        <v>13</v>
      </c>
      <c r="O1276" s="107" t="s">
        <v>28</v>
      </c>
    </row>
    <row r="1277" spans="1:15" ht="24.65" customHeight="1" x14ac:dyDescent="0.3">
      <c r="A1277" s="53">
        <f t="shared" si="26"/>
        <v>45017</v>
      </c>
      <c r="B1277" s="50">
        <v>45017</v>
      </c>
      <c r="C1277" s="29" t="s">
        <v>143</v>
      </c>
      <c r="D1277" s="41">
        <v>4188</v>
      </c>
      <c r="E1277" s="42" t="s">
        <v>44</v>
      </c>
      <c r="F1277" s="44" t="s">
        <v>359</v>
      </c>
      <c r="G1277" s="31" t="s">
        <v>26</v>
      </c>
      <c r="H1277" s="100" t="s">
        <v>379</v>
      </c>
      <c r="I1277" s="116" t="s">
        <v>367</v>
      </c>
      <c r="J1277" s="116" t="s">
        <v>368</v>
      </c>
      <c r="K1277" s="106">
        <v>4188</v>
      </c>
      <c r="L1277" s="104" t="str">
        <f>VLOOKUP($K1277,sitelist!$A:$N,14,FALSE)</f>
        <v>Small</v>
      </c>
      <c r="M1277" s="106" t="s">
        <v>5</v>
      </c>
      <c r="N1277" s="106">
        <v>11</v>
      </c>
      <c r="O1277" s="107" t="s">
        <v>28</v>
      </c>
    </row>
    <row r="1278" spans="1:15" ht="24.65" customHeight="1" x14ac:dyDescent="0.3">
      <c r="A1278" s="53">
        <f t="shared" ref="A1278:A1312" si="27">B1278</f>
        <v>45017</v>
      </c>
      <c r="B1278" s="50">
        <v>45017</v>
      </c>
      <c r="C1278" s="29" t="s">
        <v>413</v>
      </c>
      <c r="D1278" s="41">
        <v>4242</v>
      </c>
      <c r="E1278" s="42" t="s">
        <v>67</v>
      </c>
      <c r="F1278" s="44" t="s">
        <v>359</v>
      </c>
      <c r="G1278" s="31" t="s">
        <v>26</v>
      </c>
      <c r="H1278" s="100" t="s">
        <v>379</v>
      </c>
      <c r="I1278" s="116" t="s">
        <v>367</v>
      </c>
      <c r="J1278" s="116" t="s">
        <v>368</v>
      </c>
      <c r="K1278" s="106">
        <v>4242</v>
      </c>
      <c r="L1278" s="104" t="str">
        <f>VLOOKUP($K1278,sitelist!$A:$N,14,FALSE)</f>
        <v>Small</v>
      </c>
      <c r="M1278" s="106" t="s">
        <v>68</v>
      </c>
      <c r="N1278" s="106">
        <v>7</v>
      </c>
      <c r="O1278" s="107" t="s">
        <v>28</v>
      </c>
    </row>
    <row r="1279" spans="1:15" ht="24.65" customHeight="1" x14ac:dyDescent="0.3">
      <c r="A1279" s="53">
        <f t="shared" si="27"/>
        <v>45017</v>
      </c>
      <c r="B1279" s="50">
        <v>45017</v>
      </c>
      <c r="C1279" s="29" t="s">
        <v>154</v>
      </c>
      <c r="D1279" s="41">
        <v>4181</v>
      </c>
      <c r="E1279" s="42" t="s">
        <v>44</v>
      </c>
      <c r="F1279" s="44" t="s">
        <v>359</v>
      </c>
      <c r="G1279" s="31" t="s">
        <v>26</v>
      </c>
      <c r="H1279" s="100" t="s">
        <v>379</v>
      </c>
      <c r="I1279" s="116" t="s">
        <v>367</v>
      </c>
      <c r="J1279" s="116" t="s">
        <v>368</v>
      </c>
      <c r="K1279" s="106">
        <v>4181</v>
      </c>
      <c r="L1279" s="104" t="str">
        <f>VLOOKUP($K1279,sitelist!$A:$N,14,FALSE)</f>
        <v>Small</v>
      </c>
      <c r="M1279" s="106" t="s">
        <v>5</v>
      </c>
      <c r="N1279" s="106">
        <v>11</v>
      </c>
      <c r="O1279" s="107" t="s">
        <v>28</v>
      </c>
    </row>
    <row r="1280" spans="1:15" ht="24.65" customHeight="1" x14ac:dyDescent="0.3">
      <c r="A1280" s="53">
        <f t="shared" si="27"/>
        <v>45017</v>
      </c>
      <c r="B1280" s="50">
        <v>45017</v>
      </c>
      <c r="C1280" s="29" t="s">
        <v>157</v>
      </c>
      <c r="D1280" s="41">
        <v>4053</v>
      </c>
      <c r="E1280" s="41" t="s">
        <v>6</v>
      </c>
      <c r="F1280" s="44" t="s">
        <v>359</v>
      </c>
      <c r="G1280" s="31" t="s">
        <v>26</v>
      </c>
      <c r="H1280" s="100" t="s">
        <v>379</v>
      </c>
      <c r="I1280" s="116" t="s">
        <v>367</v>
      </c>
      <c r="J1280" s="116" t="s">
        <v>368</v>
      </c>
      <c r="K1280" s="106">
        <v>4053</v>
      </c>
      <c r="L1280" s="104" t="str">
        <f>VLOOKUP($K1280,sitelist!$A:$N,14,FALSE)</f>
        <v>Small</v>
      </c>
      <c r="M1280" s="106" t="s">
        <v>6</v>
      </c>
      <c r="N1280" s="106">
        <v>13</v>
      </c>
      <c r="O1280" s="107" t="s">
        <v>28</v>
      </c>
    </row>
    <row r="1281" spans="1:15" ht="24.65" customHeight="1" x14ac:dyDescent="0.3">
      <c r="A1281" s="53">
        <f t="shared" si="27"/>
        <v>45017</v>
      </c>
      <c r="B1281" s="50">
        <v>45017</v>
      </c>
      <c r="C1281" s="29" t="s">
        <v>158</v>
      </c>
      <c r="D1281" s="41">
        <v>4127</v>
      </c>
      <c r="E1281" s="42" t="s">
        <v>42</v>
      </c>
      <c r="F1281" s="44" t="s">
        <v>359</v>
      </c>
      <c r="G1281" s="31" t="s">
        <v>26</v>
      </c>
      <c r="H1281" s="100" t="s">
        <v>379</v>
      </c>
      <c r="I1281" s="116" t="s">
        <v>367</v>
      </c>
      <c r="J1281" s="116" t="s">
        <v>368</v>
      </c>
      <c r="K1281" s="106">
        <v>4127</v>
      </c>
      <c r="L1281" s="104" t="str">
        <f>VLOOKUP($K1281,sitelist!$A:$N,14,FALSE)</f>
        <v>Small</v>
      </c>
      <c r="M1281" s="106" t="s">
        <v>414</v>
      </c>
      <c r="N1281" s="106">
        <v>2</v>
      </c>
      <c r="O1281" s="107" t="s">
        <v>28</v>
      </c>
    </row>
    <row r="1282" spans="1:15" ht="24.65" customHeight="1" x14ac:dyDescent="0.3">
      <c r="A1282" s="53">
        <f t="shared" si="27"/>
        <v>45017</v>
      </c>
      <c r="B1282" s="50">
        <v>45017</v>
      </c>
      <c r="C1282" s="29" t="s">
        <v>163</v>
      </c>
      <c r="D1282" s="41">
        <v>4257</v>
      </c>
      <c r="E1282" s="42" t="s">
        <v>30</v>
      </c>
      <c r="F1282" s="44" t="s">
        <v>359</v>
      </c>
      <c r="G1282" s="31" t="s">
        <v>26</v>
      </c>
      <c r="H1282" s="100" t="s">
        <v>379</v>
      </c>
      <c r="I1282" s="116" t="s">
        <v>367</v>
      </c>
      <c r="J1282" s="116" t="s">
        <v>368</v>
      </c>
      <c r="K1282" s="106">
        <v>4257</v>
      </c>
      <c r="L1282" s="104" t="str">
        <f>VLOOKUP($K1282,sitelist!$A:$N,14,FALSE)</f>
        <v>Small</v>
      </c>
      <c r="M1282" s="106" t="s">
        <v>412</v>
      </c>
      <c r="N1282" s="106">
        <v>14</v>
      </c>
      <c r="O1282" s="107" t="s">
        <v>28</v>
      </c>
    </row>
    <row r="1283" spans="1:15" ht="24.65" customHeight="1" x14ac:dyDescent="0.3">
      <c r="A1283" s="53">
        <f t="shared" si="27"/>
        <v>45017</v>
      </c>
      <c r="B1283" s="50">
        <v>45017</v>
      </c>
      <c r="C1283" s="29" t="s">
        <v>173</v>
      </c>
      <c r="D1283" s="41">
        <v>4367</v>
      </c>
      <c r="E1283" s="42" t="s">
        <v>44</v>
      </c>
      <c r="F1283" s="44" t="s">
        <v>359</v>
      </c>
      <c r="G1283" s="31" t="s">
        <v>26</v>
      </c>
      <c r="H1283" s="100" t="s">
        <v>379</v>
      </c>
      <c r="I1283" s="116" t="s">
        <v>367</v>
      </c>
      <c r="J1283" s="116" t="s">
        <v>368</v>
      </c>
      <c r="K1283" s="106">
        <v>4367</v>
      </c>
      <c r="L1283" s="104" t="str">
        <f>VLOOKUP($K1283,sitelist!$A:$N,14,FALSE)</f>
        <v>Small</v>
      </c>
      <c r="M1283" s="106" t="s">
        <v>32</v>
      </c>
      <c r="N1283" s="106">
        <v>9</v>
      </c>
      <c r="O1283" s="107" t="s">
        <v>28</v>
      </c>
    </row>
    <row r="1284" spans="1:15" ht="24.65" customHeight="1" x14ac:dyDescent="0.3">
      <c r="A1284" s="53">
        <f t="shared" si="27"/>
        <v>45017</v>
      </c>
      <c r="B1284" s="50">
        <v>45017</v>
      </c>
      <c r="C1284" s="29" t="s">
        <v>209</v>
      </c>
      <c r="D1284" s="41">
        <v>4194</v>
      </c>
      <c r="E1284" s="42" t="s">
        <v>44</v>
      </c>
      <c r="F1284" s="44" t="s">
        <v>359</v>
      </c>
      <c r="G1284" s="31" t="s">
        <v>26</v>
      </c>
      <c r="H1284" s="100" t="s">
        <v>379</v>
      </c>
      <c r="I1284" s="116" t="s">
        <v>367</v>
      </c>
      <c r="J1284" s="116" t="s">
        <v>368</v>
      </c>
      <c r="K1284" s="106">
        <v>4194</v>
      </c>
      <c r="L1284" s="104" t="str">
        <f>VLOOKUP($K1284,sitelist!$A:$N,14,FALSE)</f>
        <v>Small</v>
      </c>
      <c r="M1284" s="106" t="s">
        <v>5</v>
      </c>
      <c r="N1284" s="106">
        <v>11</v>
      </c>
      <c r="O1284" s="107" t="s">
        <v>28</v>
      </c>
    </row>
    <row r="1285" spans="1:15" ht="24.65" customHeight="1" x14ac:dyDescent="0.3">
      <c r="A1285" s="53">
        <f t="shared" si="27"/>
        <v>45017</v>
      </c>
      <c r="B1285" s="50">
        <v>45017</v>
      </c>
      <c r="C1285" s="29" t="s">
        <v>99</v>
      </c>
      <c r="D1285" s="41">
        <v>4250</v>
      </c>
      <c r="E1285" s="41" t="s">
        <v>6</v>
      </c>
      <c r="F1285" s="44" t="s">
        <v>359</v>
      </c>
      <c r="G1285" s="31" t="s">
        <v>26</v>
      </c>
      <c r="H1285" s="100" t="s">
        <v>379</v>
      </c>
      <c r="I1285" s="116" t="s">
        <v>367</v>
      </c>
      <c r="J1285" s="116" t="s">
        <v>368</v>
      </c>
      <c r="K1285" s="106">
        <v>4250</v>
      </c>
      <c r="L1285" s="104" t="str">
        <f>VLOOKUP($K1285,sitelist!$A:$N,14,FALSE)</f>
        <v>Small</v>
      </c>
      <c r="M1285" s="106" t="s">
        <v>6</v>
      </c>
      <c r="N1285" s="106">
        <v>13</v>
      </c>
      <c r="O1285" s="107" t="s">
        <v>28</v>
      </c>
    </row>
    <row r="1286" spans="1:15" ht="24.65" customHeight="1" x14ac:dyDescent="0.3">
      <c r="A1286" s="53">
        <f t="shared" si="27"/>
        <v>45017</v>
      </c>
      <c r="B1286" s="50">
        <v>45017</v>
      </c>
      <c r="C1286" s="29" t="s">
        <v>94</v>
      </c>
      <c r="D1286" s="41">
        <v>4185</v>
      </c>
      <c r="E1286" s="41" t="s">
        <v>6</v>
      </c>
      <c r="F1286" s="44" t="s">
        <v>359</v>
      </c>
      <c r="G1286" s="31" t="s">
        <v>26</v>
      </c>
      <c r="H1286" s="100" t="s">
        <v>379</v>
      </c>
      <c r="I1286" s="116" t="s">
        <v>367</v>
      </c>
      <c r="J1286" s="116" t="s">
        <v>368</v>
      </c>
      <c r="K1286" s="106">
        <v>4185</v>
      </c>
      <c r="L1286" s="104" t="str">
        <f>VLOOKUP($K1286,sitelist!$A:$N,14,FALSE)</f>
        <v>Small</v>
      </c>
      <c r="M1286" s="106" t="s">
        <v>6</v>
      </c>
      <c r="N1286" s="106">
        <v>13</v>
      </c>
      <c r="O1286" s="107" t="s">
        <v>28</v>
      </c>
    </row>
    <row r="1287" spans="1:15" ht="24.65" customHeight="1" x14ac:dyDescent="0.3">
      <c r="A1287" s="53">
        <f t="shared" si="27"/>
        <v>45017</v>
      </c>
      <c r="B1287" s="50">
        <v>45017</v>
      </c>
      <c r="C1287" s="29" t="s">
        <v>74</v>
      </c>
      <c r="D1287" s="41">
        <v>4115</v>
      </c>
      <c r="E1287" s="42" t="s">
        <v>42</v>
      </c>
      <c r="F1287" s="44" t="s">
        <v>359</v>
      </c>
      <c r="G1287" s="31" t="s">
        <v>26</v>
      </c>
      <c r="H1287" s="100" t="s">
        <v>379</v>
      </c>
      <c r="I1287" s="116" t="s">
        <v>367</v>
      </c>
      <c r="J1287" s="116" t="s">
        <v>368</v>
      </c>
      <c r="K1287" s="106">
        <v>4115</v>
      </c>
      <c r="L1287" s="104" t="str">
        <f>VLOOKUP($K1287,sitelist!$A:$N,14,FALSE)</f>
        <v>Small</v>
      </c>
      <c r="M1287" s="106" t="s">
        <v>3</v>
      </c>
      <c r="N1287" s="106">
        <v>2</v>
      </c>
      <c r="O1287" s="107" t="s">
        <v>28</v>
      </c>
    </row>
    <row r="1288" spans="1:15" ht="24.65" customHeight="1" x14ac:dyDescent="0.3">
      <c r="A1288" s="53">
        <f t="shared" si="27"/>
        <v>45017</v>
      </c>
      <c r="B1288" s="50">
        <v>45017</v>
      </c>
      <c r="C1288" s="29" t="s">
        <v>229</v>
      </c>
      <c r="D1288" s="41">
        <v>4201</v>
      </c>
      <c r="E1288" s="41" t="s">
        <v>6</v>
      </c>
      <c r="F1288" s="44" t="s">
        <v>359</v>
      </c>
      <c r="G1288" s="31" t="s">
        <v>26</v>
      </c>
      <c r="H1288" s="100" t="s">
        <v>379</v>
      </c>
      <c r="I1288" s="116" t="s">
        <v>367</v>
      </c>
      <c r="J1288" s="116" t="s">
        <v>368</v>
      </c>
      <c r="K1288" s="106">
        <v>4201</v>
      </c>
      <c r="L1288" s="104" t="str">
        <f>VLOOKUP($K1288,sitelist!$A:$N,14,FALSE)</f>
        <v>Small</v>
      </c>
      <c r="M1288" s="106" t="s">
        <v>6</v>
      </c>
      <c r="N1288" s="106">
        <v>13</v>
      </c>
      <c r="O1288" s="107" t="s">
        <v>28</v>
      </c>
    </row>
    <row r="1289" spans="1:15" ht="24.65" customHeight="1" x14ac:dyDescent="0.3">
      <c r="A1289" s="53">
        <f t="shared" si="27"/>
        <v>45017</v>
      </c>
      <c r="B1289" s="50">
        <v>45017</v>
      </c>
      <c r="C1289" s="29" t="s">
        <v>231</v>
      </c>
      <c r="D1289" s="41">
        <v>4202</v>
      </c>
      <c r="E1289" s="41" t="s">
        <v>6</v>
      </c>
      <c r="F1289" s="44" t="s">
        <v>359</v>
      </c>
      <c r="G1289" s="31" t="s">
        <v>26</v>
      </c>
      <c r="H1289" s="100" t="s">
        <v>379</v>
      </c>
      <c r="I1289" s="116" t="s">
        <v>367</v>
      </c>
      <c r="J1289" s="116" t="s">
        <v>368</v>
      </c>
      <c r="K1289" s="106">
        <v>4202</v>
      </c>
      <c r="L1289" s="104" t="str">
        <f>VLOOKUP($K1289,sitelist!$A:$N,14,FALSE)</f>
        <v>Small</v>
      </c>
      <c r="M1289" s="106" t="s">
        <v>6</v>
      </c>
      <c r="N1289" s="106">
        <v>13</v>
      </c>
      <c r="O1289" s="107" t="s">
        <v>28</v>
      </c>
    </row>
    <row r="1290" spans="1:15" ht="24.65" customHeight="1" x14ac:dyDescent="0.3">
      <c r="A1290" s="53">
        <f t="shared" si="27"/>
        <v>45017</v>
      </c>
      <c r="B1290" s="50">
        <v>45017</v>
      </c>
      <c r="C1290" s="29" t="s">
        <v>232</v>
      </c>
      <c r="D1290" s="41">
        <v>4187</v>
      </c>
      <c r="E1290" s="41" t="s">
        <v>6</v>
      </c>
      <c r="F1290" s="44" t="s">
        <v>359</v>
      </c>
      <c r="G1290" s="31" t="s">
        <v>26</v>
      </c>
      <c r="H1290" s="100" t="s">
        <v>379</v>
      </c>
      <c r="I1290" s="116" t="s">
        <v>367</v>
      </c>
      <c r="J1290" s="116" t="s">
        <v>368</v>
      </c>
      <c r="K1290" s="106">
        <v>4187</v>
      </c>
      <c r="L1290" s="104" t="str">
        <f>VLOOKUP($K1290,sitelist!$A:$N,14,FALSE)</f>
        <v>Small</v>
      </c>
      <c r="M1290" s="106" t="s">
        <v>6</v>
      </c>
      <c r="N1290" s="106">
        <v>13</v>
      </c>
      <c r="O1290" s="107" t="s">
        <v>28</v>
      </c>
    </row>
    <row r="1291" spans="1:15" ht="24.65" customHeight="1" x14ac:dyDescent="0.3">
      <c r="A1291" s="53">
        <f t="shared" si="27"/>
        <v>45017</v>
      </c>
      <c r="B1291" s="50">
        <v>45017</v>
      </c>
      <c r="C1291" s="29" t="s">
        <v>238</v>
      </c>
      <c r="D1291" s="41">
        <v>4182</v>
      </c>
      <c r="E1291" s="42" t="s">
        <v>30</v>
      </c>
      <c r="F1291" s="44" t="s">
        <v>359</v>
      </c>
      <c r="G1291" s="31" t="s">
        <v>26</v>
      </c>
      <c r="H1291" s="100" t="s">
        <v>379</v>
      </c>
      <c r="I1291" s="116" t="s">
        <v>367</v>
      </c>
      <c r="J1291" s="116" t="s">
        <v>368</v>
      </c>
      <c r="K1291" s="106">
        <v>4182</v>
      </c>
      <c r="L1291" s="104" t="str">
        <f>VLOOKUP($K1291,sitelist!$A:$N,14,FALSE)</f>
        <v>Small</v>
      </c>
      <c r="M1291" s="106" t="s">
        <v>412</v>
      </c>
      <c r="N1291" s="106">
        <v>14</v>
      </c>
      <c r="O1291" s="107" t="s">
        <v>28</v>
      </c>
    </row>
    <row r="1292" spans="1:15" ht="24.65" customHeight="1" x14ac:dyDescent="0.3">
      <c r="A1292" s="53">
        <f t="shared" si="27"/>
        <v>45017</v>
      </c>
      <c r="B1292" s="50">
        <v>45017</v>
      </c>
      <c r="C1292" s="29" t="s">
        <v>102</v>
      </c>
      <c r="D1292" s="41">
        <v>4823</v>
      </c>
      <c r="E1292" s="42" t="s">
        <v>30</v>
      </c>
      <c r="F1292" s="44" t="s">
        <v>359</v>
      </c>
      <c r="G1292" s="31" t="s">
        <v>26</v>
      </c>
      <c r="H1292" s="100" t="s">
        <v>379</v>
      </c>
      <c r="I1292" s="116" t="s">
        <v>367</v>
      </c>
      <c r="J1292" s="116" t="s">
        <v>368</v>
      </c>
      <c r="K1292" s="106">
        <v>4823</v>
      </c>
      <c r="L1292" s="104" t="str">
        <f>VLOOKUP($K1292,sitelist!$A:$N,14,FALSE)</f>
        <v>Small</v>
      </c>
      <c r="M1292" s="106" t="s">
        <v>412</v>
      </c>
      <c r="N1292" s="106">
        <v>14</v>
      </c>
      <c r="O1292" s="107" t="s">
        <v>28</v>
      </c>
    </row>
    <row r="1293" spans="1:15" ht="24.65" customHeight="1" x14ac:dyDescent="0.3">
      <c r="A1293" s="53">
        <f t="shared" si="27"/>
        <v>45017</v>
      </c>
      <c r="B1293" s="50">
        <v>45017</v>
      </c>
      <c r="C1293" s="29" t="s">
        <v>242</v>
      </c>
      <c r="D1293" s="41">
        <v>4820</v>
      </c>
      <c r="E1293" s="42" t="s">
        <v>30</v>
      </c>
      <c r="F1293" s="44" t="s">
        <v>359</v>
      </c>
      <c r="G1293" s="31" t="s">
        <v>26</v>
      </c>
      <c r="H1293" s="100" t="s">
        <v>379</v>
      </c>
      <c r="I1293" s="116" t="s">
        <v>367</v>
      </c>
      <c r="J1293" s="116" t="s">
        <v>368</v>
      </c>
      <c r="K1293" s="106">
        <v>4820</v>
      </c>
      <c r="L1293" s="104" t="str">
        <f>VLOOKUP($K1293,sitelist!$A:$N,14,FALSE)</f>
        <v>Small</v>
      </c>
      <c r="M1293" s="106" t="s">
        <v>412</v>
      </c>
      <c r="N1293" s="106">
        <v>14</v>
      </c>
      <c r="O1293" s="107" t="s">
        <v>28</v>
      </c>
    </row>
    <row r="1294" spans="1:15" ht="24.65" customHeight="1" x14ac:dyDescent="0.3">
      <c r="A1294" s="53">
        <f t="shared" si="27"/>
        <v>45017</v>
      </c>
      <c r="B1294" s="50">
        <v>45017</v>
      </c>
      <c r="C1294" s="29" t="s">
        <v>243</v>
      </c>
      <c r="D1294" s="41">
        <v>3920</v>
      </c>
      <c r="E1294" s="41" t="s">
        <v>6</v>
      </c>
      <c r="F1294" s="44" t="s">
        <v>359</v>
      </c>
      <c r="G1294" s="31" t="s">
        <v>26</v>
      </c>
      <c r="H1294" s="100" t="s">
        <v>379</v>
      </c>
      <c r="I1294" s="116" t="s">
        <v>367</v>
      </c>
      <c r="J1294" s="116" t="s">
        <v>368</v>
      </c>
      <c r="K1294" s="106">
        <v>3920</v>
      </c>
      <c r="L1294" s="104" t="str">
        <f>VLOOKUP($K1294,sitelist!$A:$N,14,FALSE)</f>
        <v>Small</v>
      </c>
      <c r="M1294" s="106" t="s">
        <v>6</v>
      </c>
      <c r="N1294" s="106">
        <v>13</v>
      </c>
      <c r="O1294" s="107" t="s">
        <v>28</v>
      </c>
    </row>
    <row r="1295" spans="1:15" ht="24.65" customHeight="1" x14ac:dyDescent="0.3">
      <c r="A1295" s="53">
        <f t="shared" si="27"/>
        <v>45017</v>
      </c>
      <c r="B1295" s="50">
        <v>45017</v>
      </c>
      <c r="C1295" s="29" t="s">
        <v>245</v>
      </c>
      <c r="D1295" s="41">
        <v>4768</v>
      </c>
      <c r="E1295" s="41" t="s">
        <v>6</v>
      </c>
      <c r="F1295" s="44" t="s">
        <v>359</v>
      </c>
      <c r="G1295" s="31" t="s">
        <v>26</v>
      </c>
      <c r="H1295" s="100" t="s">
        <v>379</v>
      </c>
      <c r="I1295" s="116" t="s">
        <v>367</v>
      </c>
      <c r="J1295" s="116" t="s">
        <v>368</v>
      </c>
      <c r="K1295" s="106">
        <v>4768</v>
      </c>
      <c r="L1295" s="104" t="str">
        <f>VLOOKUP($K1295,sitelist!$A:$N,14,FALSE)</f>
        <v>Small</v>
      </c>
      <c r="M1295" s="106" t="s">
        <v>6</v>
      </c>
      <c r="N1295" s="106">
        <v>13</v>
      </c>
      <c r="O1295" s="107" t="s">
        <v>28</v>
      </c>
    </row>
    <row r="1296" spans="1:15" ht="24.65" customHeight="1" x14ac:dyDescent="0.3">
      <c r="A1296" s="53">
        <f t="shared" si="27"/>
        <v>45017</v>
      </c>
      <c r="B1296" s="50">
        <v>45017</v>
      </c>
      <c r="C1296" s="29" t="s">
        <v>246</v>
      </c>
      <c r="D1296" s="41">
        <v>4769</v>
      </c>
      <c r="E1296" s="41" t="s">
        <v>6</v>
      </c>
      <c r="F1296" s="44" t="s">
        <v>359</v>
      </c>
      <c r="G1296" s="31" t="s">
        <v>26</v>
      </c>
      <c r="H1296" s="100" t="s">
        <v>379</v>
      </c>
      <c r="I1296" s="116" t="s">
        <v>367</v>
      </c>
      <c r="J1296" s="116" t="s">
        <v>368</v>
      </c>
      <c r="K1296" s="106">
        <v>4769</v>
      </c>
      <c r="L1296" s="104" t="str">
        <f>VLOOKUP($K1296,sitelist!$A:$N,14,FALSE)</f>
        <v>Small</v>
      </c>
      <c r="M1296" s="106" t="s">
        <v>6</v>
      </c>
      <c r="N1296" s="106">
        <v>13</v>
      </c>
      <c r="O1296" s="107" t="s">
        <v>28</v>
      </c>
    </row>
    <row r="1297" spans="1:15" ht="24.65" customHeight="1" x14ac:dyDescent="0.3">
      <c r="A1297" s="53">
        <f t="shared" si="27"/>
        <v>45017</v>
      </c>
      <c r="B1297" s="50">
        <v>45017</v>
      </c>
      <c r="C1297" s="29" t="s">
        <v>275</v>
      </c>
      <c r="D1297" s="41">
        <v>4196</v>
      </c>
      <c r="E1297" s="42" t="s">
        <v>30</v>
      </c>
      <c r="F1297" s="44" t="s">
        <v>359</v>
      </c>
      <c r="G1297" s="31" t="s">
        <v>26</v>
      </c>
      <c r="H1297" s="100" t="s">
        <v>379</v>
      </c>
      <c r="I1297" s="116" t="s">
        <v>367</v>
      </c>
      <c r="J1297" s="116" t="s">
        <v>368</v>
      </c>
      <c r="K1297" s="106">
        <v>4196</v>
      </c>
      <c r="L1297" s="104" t="str">
        <f>VLOOKUP($K1297,sitelist!$A:$N,14,FALSE)</f>
        <v>Small</v>
      </c>
      <c r="M1297" s="106" t="s">
        <v>412</v>
      </c>
      <c r="N1297" s="106">
        <v>14</v>
      </c>
      <c r="O1297" s="107" t="s">
        <v>28</v>
      </c>
    </row>
    <row r="1298" spans="1:15" ht="24.65" customHeight="1" x14ac:dyDescent="0.3">
      <c r="A1298" s="53">
        <f t="shared" si="27"/>
        <v>45017</v>
      </c>
      <c r="B1298" s="50">
        <v>45017</v>
      </c>
      <c r="C1298" s="29" t="s">
        <v>280</v>
      </c>
      <c r="D1298" s="41">
        <v>4124</v>
      </c>
      <c r="E1298" s="42" t="s">
        <v>30</v>
      </c>
      <c r="F1298" s="44" t="s">
        <v>359</v>
      </c>
      <c r="G1298" s="31" t="s">
        <v>26</v>
      </c>
      <c r="H1298" s="100" t="s">
        <v>379</v>
      </c>
      <c r="I1298" s="116" t="s">
        <v>367</v>
      </c>
      <c r="J1298" s="116" t="s">
        <v>368</v>
      </c>
      <c r="K1298" s="106">
        <v>4124</v>
      </c>
      <c r="L1298" s="104" t="str">
        <f>VLOOKUP($K1298,sitelist!$A:$N,14,FALSE)</f>
        <v>Small</v>
      </c>
      <c r="M1298" s="106" t="s">
        <v>412</v>
      </c>
      <c r="N1298" s="106">
        <v>14</v>
      </c>
      <c r="O1298" s="107" t="s">
        <v>28</v>
      </c>
    </row>
    <row r="1299" spans="1:15" ht="24.65" customHeight="1" x14ac:dyDescent="0.3">
      <c r="A1299" s="53">
        <f t="shared" si="27"/>
        <v>45017</v>
      </c>
      <c r="B1299" s="50">
        <v>45017</v>
      </c>
      <c r="C1299" s="29" t="s">
        <v>87</v>
      </c>
      <c r="D1299" s="41">
        <v>4126</v>
      </c>
      <c r="E1299" s="42" t="s">
        <v>30</v>
      </c>
      <c r="F1299" s="44" t="s">
        <v>359</v>
      </c>
      <c r="G1299" s="31" t="s">
        <v>26</v>
      </c>
      <c r="H1299" s="100" t="s">
        <v>379</v>
      </c>
      <c r="I1299" s="116" t="s">
        <v>367</v>
      </c>
      <c r="J1299" s="116" t="s">
        <v>368</v>
      </c>
      <c r="K1299" s="106">
        <v>4126</v>
      </c>
      <c r="L1299" s="104" t="str">
        <f>VLOOKUP($K1299,sitelist!$A:$N,14,FALSE)</f>
        <v>Small</v>
      </c>
      <c r="M1299" s="106" t="s">
        <v>412</v>
      </c>
      <c r="N1299" s="106">
        <v>14</v>
      </c>
      <c r="O1299" s="107" t="s">
        <v>28</v>
      </c>
    </row>
    <row r="1300" spans="1:15" ht="24.65" customHeight="1" x14ac:dyDescent="0.3">
      <c r="A1300" s="53">
        <f t="shared" si="27"/>
        <v>45017</v>
      </c>
      <c r="B1300" s="50">
        <v>45017</v>
      </c>
      <c r="C1300" s="29" t="s">
        <v>285</v>
      </c>
      <c r="D1300" s="41">
        <v>4166</v>
      </c>
      <c r="E1300" s="42" t="s">
        <v>30</v>
      </c>
      <c r="F1300" s="44" t="s">
        <v>359</v>
      </c>
      <c r="G1300" s="31" t="s">
        <v>26</v>
      </c>
      <c r="H1300" s="100" t="s">
        <v>379</v>
      </c>
      <c r="I1300" s="116" t="s">
        <v>367</v>
      </c>
      <c r="J1300" s="116" t="s">
        <v>368</v>
      </c>
      <c r="K1300" s="106">
        <v>4166</v>
      </c>
      <c r="L1300" s="104" t="str">
        <f>VLOOKUP($K1300,sitelist!$A:$N,14,FALSE)</f>
        <v>Small</v>
      </c>
      <c r="M1300" s="106" t="s">
        <v>412</v>
      </c>
      <c r="N1300" s="106">
        <v>14</v>
      </c>
      <c r="O1300" s="107" t="s">
        <v>28</v>
      </c>
    </row>
    <row r="1301" spans="1:15" ht="24.65" customHeight="1" x14ac:dyDescent="0.3">
      <c r="A1301" s="53">
        <f t="shared" si="27"/>
        <v>45017</v>
      </c>
      <c r="B1301" s="50">
        <v>45017</v>
      </c>
      <c r="C1301" s="29" t="s">
        <v>97</v>
      </c>
      <c r="D1301" s="41">
        <v>4203</v>
      </c>
      <c r="E1301" s="41" t="s">
        <v>6</v>
      </c>
      <c r="F1301" s="44" t="s">
        <v>359</v>
      </c>
      <c r="G1301" s="31" t="s">
        <v>26</v>
      </c>
      <c r="H1301" s="100" t="s">
        <v>379</v>
      </c>
      <c r="I1301" s="116" t="s">
        <v>367</v>
      </c>
      <c r="J1301" s="116" t="s">
        <v>368</v>
      </c>
      <c r="K1301" s="106">
        <v>4203</v>
      </c>
      <c r="L1301" s="104" t="str">
        <f>VLOOKUP($K1301,sitelist!$A:$N,14,FALSE)</f>
        <v>Small</v>
      </c>
      <c r="M1301" s="106" t="s">
        <v>6</v>
      </c>
      <c r="N1301" s="106">
        <v>13</v>
      </c>
      <c r="O1301" s="107" t="s">
        <v>28</v>
      </c>
    </row>
    <row r="1302" spans="1:15" ht="24.65" customHeight="1" x14ac:dyDescent="0.3">
      <c r="A1302" s="53">
        <f t="shared" si="27"/>
        <v>45017</v>
      </c>
      <c r="B1302" s="50">
        <v>45017</v>
      </c>
      <c r="C1302" s="29" t="s">
        <v>296</v>
      </c>
      <c r="D1302" s="41">
        <v>4137</v>
      </c>
      <c r="E1302" s="42" t="s">
        <v>30</v>
      </c>
      <c r="F1302" s="44" t="s">
        <v>359</v>
      </c>
      <c r="G1302" s="31" t="s">
        <v>26</v>
      </c>
      <c r="H1302" s="100" t="s">
        <v>379</v>
      </c>
      <c r="I1302" s="116" t="s">
        <v>367</v>
      </c>
      <c r="J1302" s="116" t="s">
        <v>368</v>
      </c>
      <c r="K1302" s="106">
        <v>4137</v>
      </c>
      <c r="L1302" s="104" t="str">
        <f>VLOOKUP($K1302,sitelist!$A:$N,14,FALSE)</f>
        <v>Small</v>
      </c>
      <c r="M1302" s="106" t="s">
        <v>412</v>
      </c>
      <c r="N1302" s="106">
        <v>14</v>
      </c>
      <c r="O1302" s="107" t="s">
        <v>28</v>
      </c>
    </row>
    <row r="1303" spans="1:15" ht="24.65" customHeight="1" x14ac:dyDescent="0.3">
      <c r="A1303" s="53">
        <f t="shared" si="27"/>
        <v>45017</v>
      </c>
      <c r="B1303" s="50">
        <v>45017</v>
      </c>
      <c r="C1303" s="29" t="s">
        <v>96</v>
      </c>
      <c r="D1303" s="41">
        <v>4195</v>
      </c>
      <c r="E1303" s="41" t="s">
        <v>6</v>
      </c>
      <c r="F1303" s="44" t="s">
        <v>359</v>
      </c>
      <c r="G1303" s="31" t="s">
        <v>26</v>
      </c>
      <c r="H1303" s="100" t="s">
        <v>379</v>
      </c>
      <c r="I1303" s="116" t="s">
        <v>367</v>
      </c>
      <c r="J1303" s="116" t="s">
        <v>368</v>
      </c>
      <c r="K1303" s="106">
        <v>4195</v>
      </c>
      <c r="L1303" s="104" t="str">
        <f>VLOOKUP($K1303,sitelist!$A:$N,14,FALSE)</f>
        <v>Small</v>
      </c>
      <c r="M1303" s="106" t="s">
        <v>6</v>
      </c>
      <c r="N1303" s="106">
        <v>13</v>
      </c>
      <c r="O1303" s="107" t="s">
        <v>28</v>
      </c>
    </row>
    <row r="1304" spans="1:15" ht="24.65" customHeight="1" x14ac:dyDescent="0.3">
      <c r="A1304" s="53">
        <f t="shared" si="27"/>
        <v>45017</v>
      </c>
      <c r="B1304" s="50">
        <v>45017</v>
      </c>
      <c r="C1304" s="29" t="s">
        <v>301</v>
      </c>
      <c r="D1304" s="41">
        <v>4078</v>
      </c>
      <c r="E1304" s="42" t="s">
        <v>42</v>
      </c>
      <c r="F1304" s="44" t="s">
        <v>359</v>
      </c>
      <c r="G1304" s="31" t="s">
        <v>26</v>
      </c>
      <c r="H1304" s="100" t="s">
        <v>379</v>
      </c>
      <c r="I1304" s="116" t="s">
        <v>367</v>
      </c>
      <c r="J1304" s="116" t="s">
        <v>368</v>
      </c>
      <c r="K1304" s="106">
        <v>4078</v>
      </c>
      <c r="L1304" s="104" t="str">
        <f>VLOOKUP($K1304,sitelist!$A:$N,14,FALSE)</f>
        <v>Small</v>
      </c>
      <c r="M1304" s="106" t="s">
        <v>3</v>
      </c>
      <c r="N1304" s="106">
        <v>2</v>
      </c>
      <c r="O1304" s="107" t="s">
        <v>28</v>
      </c>
    </row>
    <row r="1305" spans="1:15" ht="24.65" customHeight="1" x14ac:dyDescent="0.3">
      <c r="A1305" s="53">
        <f t="shared" si="27"/>
        <v>45017</v>
      </c>
      <c r="B1305" s="50">
        <v>45017</v>
      </c>
      <c r="C1305" s="29" t="s">
        <v>303</v>
      </c>
      <c r="D1305" s="41">
        <v>4175</v>
      </c>
      <c r="E1305" s="42" t="s">
        <v>44</v>
      </c>
      <c r="F1305" s="44" t="s">
        <v>359</v>
      </c>
      <c r="G1305" s="31" t="s">
        <v>26</v>
      </c>
      <c r="H1305" s="100" t="s">
        <v>379</v>
      </c>
      <c r="I1305" s="116" t="s">
        <v>367</v>
      </c>
      <c r="J1305" s="116" t="s">
        <v>368</v>
      </c>
      <c r="K1305" s="106">
        <v>4175</v>
      </c>
      <c r="L1305" s="104" t="str">
        <f>VLOOKUP($K1305,sitelist!$A:$N,14,FALSE)</f>
        <v>Small</v>
      </c>
      <c r="M1305" s="106" t="s">
        <v>5</v>
      </c>
      <c r="N1305" s="106">
        <v>11</v>
      </c>
      <c r="O1305" s="107" t="s">
        <v>28</v>
      </c>
    </row>
    <row r="1306" spans="1:15" ht="24.65" customHeight="1" x14ac:dyDescent="0.3">
      <c r="A1306" s="53">
        <f t="shared" si="27"/>
        <v>45017</v>
      </c>
      <c r="B1306" s="50">
        <v>45017</v>
      </c>
      <c r="C1306" s="29" t="s">
        <v>305</v>
      </c>
      <c r="D1306" s="41">
        <v>4240</v>
      </c>
      <c r="E1306" s="41" t="s">
        <v>6</v>
      </c>
      <c r="F1306" s="44" t="s">
        <v>359</v>
      </c>
      <c r="G1306" s="31" t="s">
        <v>26</v>
      </c>
      <c r="H1306" s="100" t="s">
        <v>379</v>
      </c>
      <c r="I1306" s="116" t="s">
        <v>367</v>
      </c>
      <c r="J1306" s="116" t="s">
        <v>368</v>
      </c>
      <c r="K1306" s="106">
        <v>4240</v>
      </c>
      <c r="L1306" s="104" t="str">
        <f>VLOOKUP($K1306,sitelist!$A:$N,14,FALSE)</f>
        <v>Small</v>
      </c>
      <c r="M1306" s="106" t="s">
        <v>6</v>
      </c>
      <c r="N1306" s="106">
        <v>13</v>
      </c>
      <c r="O1306" s="107" t="s">
        <v>28</v>
      </c>
    </row>
    <row r="1307" spans="1:15" ht="24.65" customHeight="1" x14ac:dyDescent="0.3">
      <c r="A1307" s="53">
        <f t="shared" si="27"/>
        <v>45017</v>
      </c>
      <c r="B1307" s="50">
        <v>45017</v>
      </c>
      <c r="C1307" s="29" t="s">
        <v>101</v>
      </c>
      <c r="D1307" s="41">
        <v>4699</v>
      </c>
      <c r="E1307" s="41" t="s">
        <v>6</v>
      </c>
      <c r="F1307" s="44" t="s">
        <v>359</v>
      </c>
      <c r="G1307" s="31" t="s">
        <v>26</v>
      </c>
      <c r="H1307" s="100" t="s">
        <v>379</v>
      </c>
      <c r="I1307" s="116" t="s">
        <v>367</v>
      </c>
      <c r="J1307" s="116" t="s">
        <v>368</v>
      </c>
      <c r="K1307" s="106">
        <v>4699</v>
      </c>
      <c r="L1307" s="104" t="str">
        <f>VLOOKUP($K1307,sitelist!$A:$N,14,FALSE)</f>
        <v>Small</v>
      </c>
      <c r="M1307" s="106" t="s">
        <v>6</v>
      </c>
      <c r="N1307" s="106">
        <v>13</v>
      </c>
      <c r="O1307" s="107" t="s">
        <v>28</v>
      </c>
    </row>
    <row r="1308" spans="1:15" ht="24.65" customHeight="1" x14ac:dyDescent="0.3">
      <c r="A1308" s="53">
        <f t="shared" si="27"/>
        <v>45017</v>
      </c>
      <c r="B1308" s="50">
        <v>45017</v>
      </c>
      <c r="C1308" s="29" t="s">
        <v>81</v>
      </c>
      <c r="D1308" s="41">
        <v>4088</v>
      </c>
      <c r="E1308" s="42" t="s">
        <v>42</v>
      </c>
      <c r="F1308" s="44" t="s">
        <v>359</v>
      </c>
      <c r="G1308" s="31" t="s">
        <v>26</v>
      </c>
      <c r="H1308" s="100" t="s">
        <v>379</v>
      </c>
      <c r="I1308" s="116" t="s">
        <v>367</v>
      </c>
      <c r="J1308" s="116" t="s">
        <v>368</v>
      </c>
      <c r="K1308" s="106">
        <v>4088</v>
      </c>
      <c r="L1308" s="104" t="str">
        <f>VLOOKUP($K1308,sitelist!$A:$N,14,FALSE)</f>
        <v>Small</v>
      </c>
      <c r="M1308" s="107" t="s">
        <v>4</v>
      </c>
      <c r="N1308" s="107">
        <v>4</v>
      </c>
      <c r="O1308" s="107" t="s">
        <v>28</v>
      </c>
    </row>
    <row r="1309" spans="1:15" ht="24.65" customHeight="1" x14ac:dyDescent="0.3">
      <c r="A1309" s="53">
        <f t="shared" si="27"/>
        <v>45017</v>
      </c>
      <c r="B1309" s="50">
        <v>45017</v>
      </c>
      <c r="C1309" s="29" t="s">
        <v>86</v>
      </c>
      <c r="D1309" s="41">
        <v>4114</v>
      </c>
      <c r="E1309" s="42" t="s">
        <v>42</v>
      </c>
      <c r="F1309" s="44" t="s">
        <v>359</v>
      </c>
      <c r="G1309" s="31" t="s">
        <v>26</v>
      </c>
      <c r="H1309" s="100" t="s">
        <v>379</v>
      </c>
      <c r="I1309" s="116" t="s">
        <v>367</v>
      </c>
      <c r="J1309" s="116" t="s">
        <v>368</v>
      </c>
      <c r="K1309" s="106">
        <v>4114</v>
      </c>
      <c r="L1309" s="104" t="str">
        <f>VLOOKUP($K1309,sitelist!$A:$N,14,FALSE)</f>
        <v>Small</v>
      </c>
      <c r="M1309" s="106" t="s">
        <v>3</v>
      </c>
      <c r="N1309" s="106">
        <v>2</v>
      </c>
      <c r="O1309" s="107" t="s">
        <v>28</v>
      </c>
    </row>
    <row r="1310" spans="1:15" ht="24.65" customHeight="1" x14ac:dyDescent="0.3">
      <c r="A1310" s="53">
        <f t="shared" si="27"/>
        <v>44986</v>
      </c>
      <c r="B1310" s="50">
        <v>44986</v>
      </c>
      <c r="C1310" s="29" t="s">
        <v>43</v>
      </c>
      <c r="D1310" s="41">
        <v>4267</v>
      </c>
      <c r="E1310" s="41" t="s">
        <v>44</v>
      </c>
      <c r="F1310" s="29" t="s">
        <v>370</v>
      </c>
      <c r="G1310" s="30" t="s">
        <v>26</v>
      </c>
      <c r="H1310" s="100" t="s">
        <v>379</v>
      </c>
      <c r="I1310" s="116" t="s">
        <v>367</v>
      </c>
      <c r="J1310" s="116" t="s">
        <v>368</v>
      </c>
      <c r="K1310" s="116">
        <v>4267</v>
      </c>
      <c r="L1310" s="104" t="str">
        <f>VLOOKUP($K1310,sitelist!$A:$N,14,FALSE)</f>
        <v>Small</v>
      </c>
      <c r="M1310" s="107" t="s">
        <v>5</v>
      </c>
      <c r="N1310" s="107">
        <v>11</v>
      </c>
      <c r="O1310" s="107" t="s">
        <v>28</v>
      </c>
    </row>
    <row r="1311" spans="1:15" ht="24.65" customHeight="1" x14ac:dyDescent="0.3">
      <c r="A1311" s="53">
        <f t="shared" si="27"/>
        <v>44986</v>
      </c>
      <c r="B1311" s="50">
        <v>44986</v>
      </c>
      <c r="C1311" s="29" t="s">
        <v>53</v>
      </c>
      <c r="D1311" s="41">
        <v>4759</v>
      </c>
      <c r="E1311" s="41" t="s">
        <v>33</v>
      </c>
      <c r="F1311" s="29" t="s">
        <v>388</v>
      </c>
      <c r="G1311" s="30" t="s">
        <v>35</v>
      </c>
      <c r="H1311" s="100" t="s">
        <v>379</v>
      </c>
      <c r="I1311" s="116" t="s">
        <v>367</v>
      </c>
      <c r="J1311" s="116" t="s">
        <v>368</v>
      </c>
      <c r="K1311" s="116">
        <v>4759</v>
      </c>
      <c r="L1311" s="104" t="str">
        <f>VLOOKUP($K1311,sitelist!$A:$N,14,FALSE)</f>
        <v/>
      </c>
      <c r="M1311" s="107" t="s">
        <v>34</v>
      </c>
      <c r="N1311" s="107">
        <v>6</v>
      </c>
      <c r="O1311" s="107" t="s">
        <v>28</v>
      </c>
    </row>
    <row r="1312" spans="1:15" ht="24.65" customHeight="1" x14ac:dyDescent="0.3">
      <c r="A1312" s="53">
        <f t="shared" si="27"/>
        <v>44986</v>
      </c>
      <c r="B1312" s="50">
        <v>44986</v>
      </c>
      <c r="C1312" s="29" t="s">
        <v>48</v>
      </c>
      <c r="D1312" s="41">
        <v>4147</v>
      </c>
      <c r="E1312" s="41" t="s">
        <v>6</v>
      </c>
      <c r="F1312" s="44" t="s">
        <v>359</v>
      </c>
      <c r="G1312" s="31" t="s">
        <v>26</v>
      </c>
      <c r="H1312" s="100" t="s">
        <v>383</v>
      </c>
      <c r="I1312" s="104" t="s">
        <v>376</v>
      </c>
      <c r="J1312" s="104" t="s">
        <v>377</v>
      </c>
      <c r="K1312" s="106">
        <v>4147</v>
      </c>
      <c r="L1312" s="104" t="str">
        <f>VLOOKUP($K1312,sitelist!$A:$N,14,FALSE)</f>
        <v>Small</v>
      </c>
      <c r="M1312" s="106" t="s">
        <v>6</v>
      </c>
      <c r="N1312" s="106">
        <v>13</v>
      </c>
      <c r="O1312" s="107" t="s">
        <v>28</v>
      </c>
    </row>
    <row r="1313" spans="1:15" ht="24.65" customHeight="1" x14ac:dyDescent="0.3">
      <c r="A1313" s="54">
        <f t="shared" ref="A1313:A1369" si="28">B1313</f>
        <v>44986</v>
      </c>
      <c r="B1313" s="50">
        <v>44986</v>
      </c>
      <c r="C1313" s="29" t="s">
        <v>48</v>
      </c>
      <c r="D1313" s="41">
        <v>4147</v>
      </c>
      <c r="E1313" s="41" t="s">
        <v>6</v>
      </c>
      <c r="F1313" s="44" t="s">
        <v>359</v>
      </c>
      <c r="G1313" s="31" t="s">
        <v>26</v>
      </c>
      <c r="H1313" s="101" t="s">
        <v>415</v>
      </c>
      <c r="I1313" s="118" t="s">
        <v>416</v>
      </c>
      <c r="J1313" s="104" t="s">
        <v>377</v>
      </c>
      <c r="K1313" s="106">
        <v>4147</v>
      </c>
      <c r="L1313" s="104" t="str">
        <f>VLOOKUP($K1313,sitelist!$A:$N,14,FALSE)</f>
        <v>Small</v>
      </c>
      <c r="M1313" s="106" t="s">
        <v>6</v>
      </c>
      <c r="N1313" s="106">
        <v>13</v>
      </c>
      <c r="O1313" s="107" t="s">
        <v>28</v>
      </c>
    </row>
    <row r="1314" spans="1:15" ht="24.65" customHeight="1" x14ac:dyDescent="0.3">
      <c r="A1314" s="54">
        <f t="shared" si="28"/>
        <v>44986</v>
      </c>
      <c r="B1314" s="50">
        <v>44986</v>
      </c>
      <c r="C1314" s="29" t="s">
        <v>48</v>
      </c>
      <c r="D1314" s="41">
        <v>4147</v>
      </c>
      <c r="E1314" s="41" t="s">
        <v>6</v>
      </c>
      <c r="F1314" s="44" t="s">
        <v>359</v>
      </c>
      <c r="G1314" s="31" t="s">
        <v>26</v>
      </c>
      <c r="H1314" s="100" t="s">
        <v>417</v>
      </c>
      <c r="I1314" s="116" t="s">
        <v>418</v>
      </c>
      <c r="J1314" s="104" t="s">
        <v>377</v>
      </c>
      <c r="K1314" s="106">
        <v>4147</v>
      </c>
      <c r="L1314" s="104" t="str">
        <f>VLOOKUP($K1314,sitelist!$A:$N,14,FALSE)</f>
        <v>Small</v>
      </c>
      <c r="M1314" s="106" t="s">
        <v>6</v>
      </c>
      <c r="N1314" s="106">
        <v>13</v>
      </c>
      <c r="O1314" s="107" t="s">
        <v>28</v>
      </c>
    </row>
    <row r="1315" spans="1:15" ht="24.65" customHeight="1" x14ac:dyDescent="0.3">
      <c r="A1315" s="54">
        <f t="shared" si="28"/>
        <v>44986</v>
      </c>
      <c r="B1315" s="50">
        <v>44986</v>
      </c>
      <c r="C1315" s="29" t="s">
        <v>48</v>
      </c>
      <c r="D1315" s="41">
        <v>4147</v>
      </c>
      <c r="E1315" s="41" t="s">
        <v>6</v>
      </c>
      <c r="F1315" s="44" t="s">
        <v>359</v>
      </c>
      <c r="G1315" s="31" t="s">
        <v>26</v>
      </c>
      <c r="H1315" s="100" t="s">
        <v>384</v>
      </c>
      <c r="I1315" s="104" t="s">
        <v>375</v>
      </c>
      <c r="J1315" s="104" t="s">
        <v>365</v>
      </c>
      <c r="K1315" s="106">
        <v>4147</v>
      </c>
      <c r="L1315" s="104" t="str">
        <f>VLOOKUP($K1315,sitelist!$A:$N,14,FALSE)</f>
        <v>Small</v>
      </c>
      <c r="M1315" s="106" t="s">
        <v>6</v>
      </c>
      <c r="N1315" s="106">
        <v>13</v>
      </c>
      <c r="O1315" s="107" t="s">
        <v>28</v>
      </c>
    </row>
    <row r="1316" spans="1:15" ht="24.65" customHeight="1" x14ac:dyDescent="0.3">
      <c r="A1316" s="54">
        <f t="shared" si="28"/>
        <v>44958</v>
      </c>
      <c r="B1316" s="50">
        <v>44958</v>
      </c>
      <c r="C1316" s="29" t="s">
        <v>43</v>
      </c>
      <c r="D1316" s="41">
        <v>4267</v>
      </c>
      <c r="E1316" s="41" t="s">
        <v>44</v>
      </c>
      <c r="F1316" s="29" t="s">
        <v>370</v>
      </c>
      <c r="G1316" s="30" t="s">
        <v>26</v>
      </c>
      <c r="H1316" s="100" t="s">
        <v>379</v>
      </c>
      <c r="I1316" s="116" t="s">
        <v>367</v>
      </c>
      <c r="J1316" s="116" t="s">
        <v>368</v>
      </c>
      <c r="K1316" s="116">
        <v>4267</v>
      </c>
      <c r="L1316" s="104" t="str">
        <f>VLOOKUP($K1316,sitelist!$A:$N,14,FALSE)</f>
        <v>Small</v>
      </c>
      <c r="M1316" s="107" t="s">
        <v>5</v>
      </c>
      <c r="N1316" s="107">
        <v>11</v>
      </c>
      <c r="O1316" s="107" t="s">
        <v>28</v>
      </c>
    </row>
    <row r="1317" spans="1:15" ht="24.65" customHeight="1" x14ac:dyDescent="0.3">
      <c r="A1317" s="54">
        <f t="shared" si="28"/>
        <v>44958</v>
      </c>
      <c r="B1317" s="50">
        <v>44958</v>
      </c>
      <c r="C1317" s="29" t="s">
        <v>53</v>
      </c>
      <c r="D1317" s="41">
        <v>4759</v>
      </c>
      <c r="E1317" s="41" t="s">
        <v>33</v>
      </c>
      <c r="F1317" s="29" t="s">
        <v>388</v>
      </c>
      <c r="G1317" s="30" t="s">
        <v>35</v>
      </c>
      <c r="H1317" s="100" t="s">
        <v>379</v>
      </c>
      <c r="I1317" s="116" t="s">
        <v>367</v>
      </c>
      <c r="J1317" s="116" t="s">
        <v>368</v>
      </c>
      <c r="K1317" s="116">
        <v>4759</v>
      </c>
      <c r="L1317" s="104" t="str">
        <f>VLOOKUP($K1317,sitelist!$A:$N,14,FALSE)</f>
        <v/>
      </c>
      <c r="M1317" s="107" t="s">
        <v>34</v>
      </c>
      <c r="N1317" s="107">
        <v>6</v>
      </c>
      <c r="O1317" s="107" t="s">
        <v>28</v>
      </c>
    </row>
    <row r="1318" spans="1:15" ht="24.65" customHeight="1" x14ac:dyDescent="0.3">
      <c r="A1318" s="54">
        <f t="shared" si="28"/>
        <v>44958</v>
      </c>
      <c r="B1318" s="50">
        <v>44958</v>
      </c>
      <c r="C1318" s="29" t="s">
        <v>48</v>
      </c>
      <c r="D1318" s="41">
        <v>4147</v>
      </c>
      <c r="E1318" s="41" t="s">
        <v>6</v>
      </c>
      <c r="F1318" s="44" t="s">
        <v>359</v>
      </c>
      <c r="G1318" s="31" t="s">
        <v>26</v>
      </c>
      <c r="H1318" s="100" t="s">
        <v>383</v>
      </c>
      <c r="I1318" s="104" t="s">
        <v>376</v>
      </c>
      <c r="J1318" s="104" t="s">
        <v>377</v>
      </c>
      <c r="K1318" s="106">
        <v>4147</v>
      </c>
      <c r="L1318" s="104" t="str">
        <f>VLOOKUP($K1318,sitelist!$A:$N,14,FALSE)</f>
        <v>Small</v>
      </c>
      <c r="M1318" s="106" t="s">
        <v>6</v>
      </c>
      <c r="N1318" s="106">
        <v>13</v>
      </c>
      <c r="O1318" s="107" t="s">
        <v>28</v>
      </c>
    </row>
    <row r="1319" spans="1:15" ht="24.65" customHeight="1" x14ac:dyDescent="0.3">
      <c r="A1319" s="54">
        <f t="shared" si="28"/>
        <v>44958</v>
      </c>
      <c r="B1319" s="50">
        <v>44958</v>
      </c>
      <c r="C1319" s="29" t="s">
        <v>48</v>
      </c>
      <c r="D1319" s="41">
        <v>4147</v>
      </c>
      <c r="E1319" s="41" t="s">
        <v>6</v>
      </c>
      <c r="F1319" s="44" t="s">
        <v>359</v>
      </c>
      <c r="G1319" s="31" t="s">
        <v>26</v>
      </c>
      <c r="H1319" s="101" t="s">
        <v>415</v>
      </c>
      <c r="I1319" s="118" t="s">
        <v>416</v>
      </c>
      <c r="J1319" s="104" t="s">
        <v>377</v>
      </c>
      <c r="K1319" s="106">
        <v>4147</v>
      </c>
      <c r="L1319" s="104" t="str">
        <f>VLOOKUP($K1319,sitelist!$A:$N,14,FALSE)</f>
        <v>Small</v>
      </c>
      <c r="M1319" s="106" t="s">
        <v>6</v>
      </c>
      <c r="N1319" s="106">
        <v>13</v>
      </c>
      <c r="O1319" s="107" t="s">
        <v>28</v>
      </c>
    </row>
    <row r="1320" spans="1:15" ht="24.65" customHeight="1" x14ac:dyDescent="0.3">
      <c r="A1320" s="54">
        <f t="shared" si="28"/>
        <v>44958</v>
      </c>
      <c r="B1320" s="50">
        <v>44958</v>
      </c>
      <c r="C1320" s="29" t="s">
        <v>48</v>
      </c>
      <c r="D1320" s="41">
        <v>4147</v>
      </c>
      <c r="E1320" s="41" t="s">
        <v>6</v>
      </c>
      <c r="F1320" s="44" t="s">
        <v>359</v>
      </c>
      <c r="G1320" s="31" t="s">
        <v>26</v>
      </c>
      <c r="H1320" s="100" t="s">
        <v>417</v>
      </c>
      <c r="I1320" s="116" t="s">
        <v>418</v>
      </c>
      <c r="J1320" s="104" t="s">
        <v>377</v>
      </c>
      <c r="K1320" s="106">
        <v>4147</v>
      </c>
      <c r="L1320" s="104" t="str">
        <f>VLOOKUP($K1320,sitelist!$A:$N,14,FALSE)</f>
        <v>Small</v>
      </c>
      <c r="M1320" s="106" t="s">
        <v>6</v>
      </c>
      <c r="N1320" s="106">
        <v>13</v>
      </c>
      <c r="O1320" s="107" t="s">
        <v>28</v>
      </c>
    </row>
    <row r="1321" spans="1:15" ht="24.65" customHeight="1" x14ac:dyDescent="0.3">
      <c r="A1321" s="54">
        <f t="shared" si="28"/>
        <v>44958</v>
      </c>
      <c r="B1321" s="50">
        <v>44958</v>
      </c>
      <c r="C1321" s="29" t="s">
        <v>48</v>
      </c>
      <c r="D1321" s="41">
        <v>4147</v>
      </c>
      <c r="E1321" s="41" t="s">
        <v>6</v>
      </c>
      <c r="F1321" s="44" t="s">
        <v>359</v>
      </c>
      <c r="G1321" s="31" t="s">
        <v>26</v>
      </c>
      <c r="H1321" s="100" t="s">
        <v>384</v>
      </c>
      <c r="I1321" s="104" t="s">
        <v>375</v>
      </c>
      <c r="J1321" s="104" t="s">
        <v>365</v>
      </c>
      <c r="K1321" s="106">
        <v>4147</v>
      </c>
      <c r="L1321" s="104" t="str">
        <f>VLOOKUP($K1321,sitelist!$A:$N,14,FALSE)</f>
        <v>Small</v>
      </c>
      <c r="M1321" s="106" t="s">
        <v>6</v>
      </c>
      <c r="N1321" s="106">
        <v>13</v>
      </c>
      <c r="O1321" s="107" t="s">
        <v>28</v>
      </c>
    </row>
    <row r="1322" spans="1:15" ht="24.65" customHeight="1" x14ac:dyDescent="0.3">
      <c r="A1322" s="54">
        <f t="shared" si="28"/>
        <v>44927</v>
      </c>
      <c r="B1322" s="50">
        <v>44927</v>
      </c>
      <c r="C1322" s="29" t="s">
        <v>53</v>
      </c>
      <c r="D1322" s="41">
        <v>4759</v>
      </c>
      <c r="E1322" s="41" t="s">
        <v>33</v>
      </c>
      <c r="F1322" s="29" t="s">
        <v>388</v>
      </c>
      <c r="G1322" s="30" t="s">
        <v>35</v>
      </c>
      <c r="H1322" s="100" t="s">
        <v>379</v>
      </c>
      <c r="I1322" s="116" t="s">
        <v>367</v>
      </c>
      <c r="J1322" s="116" t="s">
        <v>368</v>
      </c>
      <c r="K1322" s="116">
        <v>4759</v>
      </c>
      <c r="L1322" s="104" t="str">
        <f>VLOOKUP($K1322,sitelist!$A:$N,14,FALSE)</f>
        <v/>
      </c>
      <c r="M1322" s="107" t="s">
        <v>34</v>
      </c>
      <c r="N1322" s="107">
        <v>6</v>
      </c>
      <c r="O1322" s="107" t="s">
        <v>28</v>
      </c>
    </row>
    <row r="1323" spans="1:15" ht="24.65" customHeight="1" x14ac:dyDescent="0.3">
      <c r="A1323" s="54">
        <f t="shared" si="28"/>
        <v>44927</v>
      </c>
      <c r="B1323" s="50">
        <v>44927</v>
      </c>
      <c r="C1323" s="29" t="s">
        <v>48</v>
      </c>
      <c r="D1323" s="41">
        <v>4147</v>
      </c>
      <c r="E1323" s="41" t="s">
        <v>6</v>
      </c>
      <c r="F1323" s="44" t="s">
        <v>359</v>
      </c>
      <c r="G1323" s="31" t="s">
        <v>26</v>
      </c>
      <c r="H1323" s="100" t="s">
        <v>383</v>
      </c>
      <c r="I1323" s="104" t="s">
        <v>376</v>
      </c>
      <c r="J1323" s="104" t="s">
        <v>377</v>
      </c>
      <c r="K1323" s="106">
        <v>4147</v>
      </c>
      <c r="L1323" s="104" t="str">
        <f>VLOOKUP($K1323,sitelist!$A:$N,14,FALSE)</f>
        <v>Small</v>
      </c>
      <c r="M1323" s="106" t="s">
        <v>6</v>
      </c>
      <c r="N1323" s="106">
        <v>13</v>
      </c>
      <c r="O1323" s="107" t="s">
        <v>28</v>
      </c>
    </row>
    <row r="1324" spans="1:15" ht="24.65" customHeight="1" x14ac:dyDescent="0.3">
      <c r="A1324" s="54">
        <f t="shared" si="28"/>
        <v>44927</v>
      </c>
      <c r="B1324" s="50">
        <v>44927</v>
      </c>
      <c r="C1324" s="29" t="s">
        <v>48</v>
      </c>
      <c r="D1324" s="41">
        <v>4147</v>
      </c>
      <c r="E1324" s="41" t="s">
        <v>6</v>
      </c>
      <c r="F1324" s="44" t="s">
        <v>359</v>
      </c>
      <c r="G1324" s="31" t="s">
        <v>26</v>
      </c>
      <c r="H1324" s="101" t="s">
        <v>415</v>
      </c>
      <c r="I1324" s="118" t="s">
        <v>416</v>
      </c>
      <c r="J1324" s="104" t="s">
        <v>377</v>
      </c>
      <c r="K1324" s="106">
        <v>4147</v>
      </c>
      <c r="L1324" s="104" t="str">
        <f>VLOOKUP($K1324,sitelist!$A:$N,14,FALSE)</f>
        <v>Small</v>
      </c>
      <c r="M1324" s="106" t="s">
        <v>6</v>
      </c>
      <c r="N1324" s="106">
        <v>13</v>
      </c>
      <c r="O1324" s="107" t="s">
        <v>28</v>
      </c>
    </row>
    <row r="1325" spans="1:15" ht="24.65" customHeight="1" x14ac:dyDescent="0.3">
      <c r="A1325" s="54">
        <f t="shared" si="28"/>
        <v>44927</v>
      </c>
      <c r="B1325" s="50">
        <v>44927</v>
      </c>
      <c r="C1325" s="29" t="s">
        <v>48</v>
      </c>
      <c r="D1325" s="41">
        <v>4147</v>
      </c>
      <c r="E1325" s="41" t="s">
        <v>6</v>
      </c>
      <c r="F1325" s="44" t="s">
        <v>359</v>
      </c>
      <c r="G1325" s="31" t="s">
        <v>26</v>
      </c>
      <c r="H1325" s="100" t="s">
        <v>417</v>
      </c>
      <c r="I1325" s="116" t="s">
        <v>418</v>
      </c>
      <c r="J1325" s="104" t="s">
        <v>377</v>
      </c>
      <c r="K1325" s="106">
        <v>4147</v>
      </c>
      <c r="L1325" s="104" t="str">
        <f>VLOOKUP($K1325,sitelist!$A:$N,14,FALSE)</f>
        <v>Small</v>
      </c>
      <c r="M1325" s="106" t="s">
        <v>6</v>
      </c>
      <c r="N1325" s="106">
        <v>13</v>
      </c>
      <c r="O1325" s="107" t="s">
        <v>28</v>
      </c>
    </row>
    <row r="1326" spans="1:15" ht="24.65" customHeight="1" x14ac:dyDescent="0.3">
      <c r="A1326" s="54">
        <f t="shared" si="28"/>
        <v>44927</v>
      </c>
      <c r="B1326" s="50">
        <v>44927</v>
      </c>
      <c r="C1326" s="29" t="s">
        <v>48</v>
      </c>
      <c r="D1326" s="41">
        <v>4147</v>
      </c>
      <c r="E1326" s="41" t="s">
        <v>6</v>
      </c>
      <c r="F1326" s="44" t="s">
        <v>359</v>
      </c>
      <c r="G1326" s="31" t="s">
        <v>26</v>
      </c>
      <c r="H1326" s="100" t="s">
        <v>384</v>
      </c>
      <c r="I1326" s="104" t="s">
        <v>375</v>
      </c>
      <c r="J1326" s="104" t="s">
        <v>365</v>
      </c>
      <c r="K1326" s="106">
        <v>4147</v>
      </c>
      <c r="L1326" s="104" t="str">
        <f>VLOOKUP($K1326,sitelist!$A:$N,14,FALSE)</f>
        <v>Small</v>
      </c>
      <c r="M1326" s="106" t="s">
        <v>6</v>
      </c>
      <c r="N1326" s="106">
        <v>13</v>
      </c>
      <c r="O1326" s="107" t="s">
        <v>28</v>
      </c>
    </row>
    <row r="1327" spans="1:15" ht="24.65" customHeight="1" x14ac:dyDescent="0.3">
      <c r="A1327" s="54">
        <f t="shared" si="28"/>
        <v>44896</v>
      </c>
      <c r="B1327" s="50">
        <v>44896</v>
      </c>
      <c r="C1327" s="29" t="s">
        <v>53</v>
      </c>
      <c r="D1327" s="41">
        <v>4759</v>
      </c>
      <c r="E1327" s="41" t="s">
        <v>33</v>
      </c>
      <c r="F1327" s="29" t="s">
        <v>388</v>
      </c>
      <c r="G1327" s="30" t="s">
        <v>35</v>
      </c>
      <c r="H1327" s="100" t="s">
        <v>379</v>
      </c>
      <c r="I1327" s="116" t="s">
        <v>367</v>
      </c>
      <c r="J1327" s="116" t="s">
        <v>368</v>
      </c>
      <c r="K1327" s="116">
        <v>4759</v>
      </c>
      <c r="L1327" s="104" t="str">
        <f>VLOOKUP($K1327,sitelist!$A:$N,14,FALSE)</f>
        <v/>
      </c>
      <c r="M1327" s="107" t="s">
        <v>34</v>
      </c>
      <c r="N1327" s="107">
        <v>6</v>
      </c>
      <c r="O1327" s="107" t="s">
        <v>28</v>
      </c>
    </row>
    <row r="1328" spans="1:15" ht="24.65" customHeight="1" x14ac:dyDescent="0.3">
      <c r="A1328" s="54">
        <f t="shared" si="28"/>
        <v>44896</v>
      </c>
      <c r="B1328" s="50">
        <v>44896</v>
      </c>
      <c r="C1328" s="29" t="s">
        <v>48</v>
      </c>
      <c r="D1328" s="41">
        <v>4147</v>
      </c>
      <c r="E1328" s="41" t="s">
        <v>6</v>
      </c>
      <c r="F1328" s="44" t="s">
        <v>359</v>
      </c>
      <c r="G1328" s="31" t="s">
        <v>26</v>
      </c>
      <c r="H1328" s="100" t="s">
        <v>383</v>
      </c>
      <c r="I1328" s="104" t="s">
        <v>376</v>
      </c>
      <c r="J1328" s="104" t="s">
        <v>377</v>
      </c>
      <c r="K1328" s="106">
        <v>4147</v>
      </c>
      <c r="L1328" s="104" t="str">
        <f>VLOOKUP($K1328,sitelist!$A:$N,14,FALSE)</f>
        <v>Small</v>
      </c>
      <c r="M1328" s="106" t="s">
        <v>6</v>
      </c>
      <c r="N1328" s="106">
        <v>13</v>
      </c>
      <c r="O1328" s="107" t="s">
        <v>28</v>
      </c>
    </row>
    <row r="1329" spans="1:15" ht="24.65" customHeight="1" x14ac:dyDescent="0.3">
      <c r="A1329" s="54">
        <f t="shared" si="28"/>
        <v>44896</v>
      </c>
      <c r="B1329" s="50">
        <v>44896</v>
      </c>
      <c r="C1329" s="29" t="s">
        <v>48</v>
      </c>
      <c r="D1329" s="41">
        <v>4147</v>
      </c>
      <c r="E1329" s="41" t="s">
        <v>6</v>
      </c>
      <c r="F1329" s="44" t="s">
        <v>359</v>
      </c>
      <c r="G1329" s="31" t="s">
        <v>26</v>
      </c>
      <c r="H1329" s="101" t="s">
        <v>415</v>
      </c>
      <c r="I1329" s="118" t="s">
        <v>416</v>
      </c>
      <c r="J1329" s="104" t="s">
        <v>377</v>
      </c>
      <c r="K1329" s="106">
        <v>4147</v>
      </c>
      <c r="L1329" s="104" t="str">
        <f>VLOOKUP($K1329,sitelist!$A:$N,14,FALSE)</f>
        <v>Small</v>
      </c>
      <c r="M1329" s="106" t="s">
        <v>6</v>
      </c>
      <c r="N1329" s="106">
        <v>13</v>
      </c>
      <c r="O1329" s="107" t="s">
        <v>28</v>
      </c>
    </row>
    <row r="1330" spans="1:15" ht="24.65" customHeight="1" x14ac:dyDescent="0.3">
      <c r="A1330" s="54">
        <f t="shared" si="28"/>
        <v>44896</v>
      </c>
      <c r="B1330" s="50">
        <v>44896</v>
      </c>
      <c r="C1330" s="29" t="s">
        <v>48</v>
      </c>
      <c r="D1330" s="41">
        <v>4147</v>
      </c>
      <c r="E1330" s="41" t="s">
        <v>6</v>
      </c>
      <c r="F1330" s="44" t="s">
        <v>359</v>
      </c>
      <c r="G1330" s="31" t="s">
        <v>26</v>
      </c>
      <c r="H1330" s="100" t="s">
        <v>417</v>
      </c>
      <c r="I1330" s="116" t="s">
        <v>418</v>
      </c>
      <c r="J1330" s="104" t="s">
        <v>377</v>
      </c>
      <c r="K1330" s="106">
        <v>4147</v>
      </c>
      <c r="L1330" s="104" t="str">
        <f>VLOOKUP($K1330,sitelist!$A:$N,14,FALSE)</f>
        <v>Small</v>
      </c>
      <c r="M1330" s="106" t="s">
        <v>6</v>
      </c>
      <c r="N1330" s="106">
        <v>13</v>
      </c>
      <c r="O1330" s="107" t="s">
        <v>28</v>
      </c>
    </row>
    <row r="1331" spans="1:15" ht="24.65" customHeight="1" x14ac:dyDescent="0.3">
      <c r="A1331" s="54">
        <f t="shared" si="28"/>
        <v>44896</v>
      </c>
      <c r="B1331" s="50">
        <v>44896</v>
      </c>
      <c r="C1331" s="29" t="s">
        <v>48</v>
      </c>
      <c r="D1331" s="41">
        <v>4147</v>
      </c>
      <c r="E1331" s="41" t="s">
        <v>6</v>
      </c>
      <c r="F1331" s="44" t="s">
        <v>359</v>
      </c>
      <c r="G1331" s="31" t="s">
        <v>26</v>
      </c>
      <c r="H1331" s="100" t="s">
        <v>384</v>
      </c>
      <c r="I1331" s="104" t="s">
        <v>375</v>
      </c>
      <c r="J1331" s="104" t="s">
        <v>365</v>
      </c>
      <c r="K1331" s="106">
        <v>4147</v>
      </c>
      <c r="L1331" s="104" t="str">
        <f>VLOOKUP($K1331,sitelist!$A:$N,14,FALSE)</f>
        <v>Small</v>
      </c>
      <c r="M1331" s="106" t="s">
        <v>6</v>
      </c>
      <c r="N1331" s="106">
        <v>13</v>
      </c>
      <c r="O1331" s="107" t="s">
        <v>28</v>
      </c>
    </row>
    <row r="1332" spans="1:15" ht="24.65" customHeight="1" x14ac:dyDescent="0.3">
      <c r="A1332" s="54">
        <f t="shared" si="28"/>
        <v>44866</v>
      </c>
      <c r="B1332" s="50">
        <v>44866</v>
      </c>
      <c r="C1332" s="29" t="s">
        <v>49</v>
      </c>
      <c r="D1332" s="41">
        <v>4096</v>
      </c>
      <c r="E1332" s="41" t="s">
        <v>42</v>
      </c>
      <c r="F1332" s="29" t="s">
        <v>388</v>
      </c>
      <c r="G1332" s="30" t="s">
        <v>35</v>
      </c>
      <c r="H1332" s="100" t="s">
        <v>379</v>
      </c>
      <c r="I1332" s="116" t="s">
        <v>367</v>
      </c>
      <c r="J1332" s="116" t="s">
        <v>368</v>
      </c>
      <c r="K1332" s="116">
        <v>4096</v>
      </c>
      <c r="L1332" s="104" t="str">
        <f>VLOOKUP($K1332,sitelist!$A:$N,14,FALSE)</f>
        <v>Small</v>
      </c>
      <c r="M1332" s="107" t="s">
        <v>3</v>
      </c>
      <c r="N1332" s="107">
        <v>2</v>
      </c>
      <c r="O1332" s="107" t="s">
        <v>28</v>
      </c>
    </row>
    <row r="1333" spans="1:15" ht="24.65" customHeight="1" x14ac:dyDescent="0.3">
      <c r="A1333" s="54">
        <f t="shared" si="28"/>
        <v>44866</v>
      </c>
      <c r="B1333" s="50">
        <v>44866</v>
      </c>
      <c r="C1333" s="29" t="s">
        <v>50</v>
      </c>
      <c r="D1333" s="41">
        <v>3972</v>
      </c>
      <c r="E1333" s="41" t="s">
        <v>6</v>
      </c>
      <c r="F1333" s="44" t="s">
        <v>359</v>
      </c>
      <c r="G1333" s="30" t="s">
        <v>26</v>
      </c>
      <c r="H1333" s="100" t="s">
        <v>382</v>
      </c>
      <c r="I1333" s="116" t="s">
        <v>378</v>
      </c>
      <c r="J1333" s="116" t="s">
        <v>362</v>
      </c>
      <c r="K1333" s="116">
        <v>3972</v>
      </c>
      <c r="L1333" s="104" t="str">
        <f>VLOOKUP($K1333,sitelist!$A:$N,14,FALSE)</f>
        <v>Large</v>
      </c>
      <c r="M1333" s="107" t="s">
        <v>6</v>
      </c>
      <c r="N1333" s="107">
        <v>13</v>
      </c>
      <c r="O1333" s="107" t="s">
        <v>27</v>
      </c>
    </row>
    <row r="1334" spans="1:15" ht="24.65" customHeight="1" x14ac:dyDescent="0.3">
      <c r="A1334" s="54">
        <f t="shared" si="28"/>
        <v>44866</v>
      </c>
      <c r="B1334" s="50">
        <v>44866</v>
      </c>
      <c r="C1334" s="29" t="s">
        <v>53</v>
      </c>
      <c r="D1334" s="41">
        <v>4759</v>
      </c>
      <c r="E1334" s="41" t="s">
        <v>33</v>
      </c>
      <c r="F1334" s="29" t="s">
        <v>388</v>
      </c>
      <c r="G1334" s="30" t="s">
        <v>35</v>
      </c>
      <c r="H1334" s="100" t="s">
        <v>379</v>
      </c>
      <c r="I1334" s="116" t="s">
        <v>367</v>
      </c>
      <c r="J1334" s="116" t="s">
        <v>368</v>
      </c>
      <c r="K1334" s="116">
        <v>4759</v>
      </c>
      <c r="L1334" s="104" t="str">
        <f>VLOOKUP($K1334,sitelist!$A:$N,14,FALSE)</f>
        <v/>
      </c>
      <c r="M1334" s="107" t="s">
        <v>34</v>
      </c>
      <c r="N1334" s="107">
        <v>6</v>
      </c>
      <c r="O1334" s="107" t="s">
        <v>28</v>
      </c>
    </row>
    <row r="1335" spans="1:15" ht="24.65" customHeight="1" x14ac:dyDescent="0.3">
      <c r="A1335" s="54">
        <f t="shared" si="28"/>
        <v>44866</v>
      </c>
      <c r="B1335" s="50">
        <v>44866</v>
      </c>
      <c r="C1335" s="29" t="s">
        <v>48</v>
      </c>
      <c r="D1335" s="41">
        <v>4147</v>
      </c>
      <c r="E1335" s="41" t="s">
        <v>6</v>
      </c>
      <c r="F1335" s="44" t="s">
        <v>359</v>
      </c>
      <c r="G1335" s="31" t="s">
        <v>26</v>
      </c>
      <c r="H1335" s="100" t="s">
        <v>383</v>
      </c>
      <c r="I1335" s="104" t="s">
        <v>376</v>
      </c>
      <c r="J1335" s="104" t="s">
        <v>377</v>
      </c>
      <c r="K1335" s="106">
        <v>4147</v>
      </c>
      <c r="L1335" s="104" t="str">
        <f>VLOOKUP($K1335,sitelist!$A:$N,14,FALSE)</f>
        <v>Small</v>
      </c>
      <c r="M1335" s="106" t="s">
        <v>6</v>
      </c>
      <c r="N1335" s="106">
        <v>13</v>
      </c>
      <c r="O1335" s="107" t="s">
        <v>28</v>
      </c>
    </row>
    <row r="1336" spans="1:15" ht="24.65" customHeight="1" x14ac:dyDescent="0.3">
      <c r="A1336" s="54">
        <f t="shared" si="28"/>
        <v>44866</v>
      </c>
      <c r="B1336" s="50">
        <v>44866</v>
      </c>
      <c r="C1336" s="29" t="s">
        <v>48</v>
      </c>
      <c r="D1336" s="41">
        <v>4147</v>
      </c>
      <c r="E1336" s="41" t="s">
        <v>6</v>
      </c>
      <c r="F1336" s="44" t="s">
        <v>359</v>
      </c>
      <c r="G1336" s="31" t="s">
        <v>26</v>
      </c>
      <c r="H1336" s="101" t="s">
        <v>415</v>
      </c>
      <c r="I1336" s="118" t="s">
        <v>416</v>
      </c>
      <c r="J1336" s="104" t="s">
        <v>377</v>
      </c>
      <c r="K1336" s="106">
        <v>4147</v>
      </c>
      <c r="L1336" s="104" t="str">
        <f>VLOOKUP($K1336,sitelist!$A:$N,14,FALSE)</f>
        <v>Small</v>
      </c>
      <c r="M1336" s="106" t="s">
        <v>6</v>
      </c>
      <c r="N1336" s="106">
        <v>13</v>
      </c>
      <c r="O1336" s="107" t="s">
        <v>28</v>
      </c>
    </row>
    <row r="1337" spans="1:15" ht="24.65" customHeight="1" x14ac:dyDescent="0.3">
      <c r="A1337" s="54">
        <f t="shared" si="28"/>
        <v>44866</v>
      </c>
      <c r="B1337" s="50">
        <v>44866</v>
      </c>
      <c r="C1337" s="29" t="s">
        <v>48</v>
      </c>
      <c r="D1337" s="41">
        <v>4147</v>
      </c>
      <c r="E1337" s="41" t="s">
        <v>6</v>
      </c>
      <c r="F1337" s="44" t="s">
        <v>359</v>
      </c>
      <c r="G1337" s="31" t="s">
        <v>26</v>
      </c>
      <c r="H1337" s="100" t="s">
        <v>417</v>
      </c>
      <c r="I1337" s="116" t="s">
        <v>418</v>
      </c>
      <c r="J1337" s="104" t="s">
        <v>377</v>
      </c>
      <c r="K1337" s="106">
        <v>4147</v>
      </c>
      <c r="L1337" s="104" t="str">
        <f>VLOOKUP($K1337,sitelist!$A:$N,14,FALSE)</f>
        <v>Small</v>
      </c>
      <c r="M1337" s="106" t="s">
        <v>6</v>
      </c>
      <c r="N1337" s="106">
        <v>13</v>
      </c>
      <c r="O1337" s="107" t="s">
        <v>28</v>
      </c>
    </row>
    <row r="1338" spans="1:15" ht="24.65" customHeight="1" x14ac:dyDescent="0.3">
      <c r="A1338" s="54">
        <f t="shared" si="28"/>
        <v>44866</v>
      </c>
      <c r="B1338" s="50">
        <v>44866</v>
      </c>
      <c r="C1338" s="29" t="s">
        <v>48</v>
      </c>
      <c r="D1338" s="41">
        <v>4147</v>
      </c>
      <c r="E1338" s="41" t="s">
        <v>6</v>
      </c>
      <c r="F1338" s="44" t="s">
        <v>359</v>
      </c>
      <c r="G1338" s="31" t="s">
        <v>26</v>
      </c>
      <c r="H1338" s="100" t="s">
        <v>384</v>
      </c>
      <c r="I1338" s="104" t="s">
        <v>375</v>
      </c>
      <c r="J1338" s="104" t="s">
        <v>365</v>
      </c>
      <c r="K1338" s="106">
        <v>4147</v>
      </c>
      <c r="L1338" s="104" t="str">
        <f>VLOOKUP($K1338,sitelist!$A:$N,14,FALSE)</f>
        <v>Small</v>
      </c>
      <c r="M1338" s="106" t="s">
        <v>6</v>
      </c>
      <c r="N1338" s="106">
        <v>13</v>
      </c>
      <c r="O1338" s="107" t="s">
        <v>28</v>
      </c>
    </row>
    <row r="1339" spans="1:15" ht="24.65" customHeight="1" x14ac:dyDescent="0.3">
      <c r="A1339" s="54">
        <f t="shared" si="28"/>
        <v>44835</v>
      </c>
      <c r="B1339" s="50">
        <v>44835</v>
      </c>
      <c r="C1339" s="29" t="s">
        <v>53</v>
      </c>
      <c r="D1339" s="41">
        <v>4759</v>
      </c>
      <c r="E1339" s="41" t="s">
        <v>33</v>
      </c>
      <c r="F1339" s="29" t="s">
        <v>388</v>
      </c>
      <c r="G1339" s="30" t="s">
        <v>35</v>
      </c>
      <c r="H1339" s="100" t="s">
        <v>379</v>
      </c>
      <c r="I1339" s="116" t="s">
        <v>367</v>
      </c>
      <c r="J1339" s="116" t="s">
        <v>368</v>
      </c>
      <c r="K1339" s="116">
        <v>4759</v>
      </c>
      <c r="L1339" s="104" t="str">
        <f>VLOOKUP($K1339,sitelist!$A:$N,14,FALSE)</f>
        <v/>
      </c>
      <c r="M1339" s="107" t="s">
        <v>34</v>
      </c>
      <c r="N1339" s="107">
        <v>6</v>
      </c>
      <c r="O1339" s="107" t="s">
        <v>28</v>
      </c>
    </row>
    <row r="1340" spans="1:15" ht="24.65" customHeight="1" x14ac:dyDescent="0.3">
      <c r="A1340" s="54">
        <f t="shared" si="28"/>
        <v>44835</v>
      </c>
      <c r="B1340" s="50">
        <v>44835</v>
      </c>
      <c r="C1340" s="29" t="s">
        <v>48</v>
      </c>
      <c r="D1340" s="41">
        <v>4147</v>
      </c>
      <c r="E1340" s="41" t="s">
        <v>6</v>
      </c>
      <c r="F1340" s="44" t="s">
        <v>359</v>
      </c>
      <c r="G1340" s="31" t="s">
        <v>26</v>
      </c>
      <c r="H1340" s="100" t="s">
        <v>383</v>
      </c>
      <c r="I1340" s="104" t="s">
        <v>376</v>
      </c>
      <c r="J1340" s="104" t="s">
        <v>377</v>
      </c>
      <c r="K1340" s="106">
        <v>4147</v>
      </c>
      <c r="L1340" s="104" t="str">
        <f>VLOOKUP($K1340,sitelist!$A:$N,14,FALSE)</f>
        <v>Small</v>
      </c>
      <c r="M1340" s="106" t="s">
        <v>6</v>
      </c>
      <c r="N1340" s="106">
        <v>13</v>
      </c>
      <c r="O1340" s="107" t="s">
        <v>28</v>
      </c>
    </row>
    <row r="1341" spans="1:15" ht="24.65" customHeight="1" x14ac:dyDescent="0.3">
      <c r="A1341" s="54">
        <f t="shared" si="28"/>
        <v>44835</v>
      </c>
      <c r="B1341" s="50">
        <v>44835</v>
      </c>
      <c r="C1341" s="29" t="s">
        <v>48</v>
      </c>
      <c r="D1341" s="41">
        <v>4147</v>
      </c>
      <c r="E1341" s="41" t="s">
        <v>6</v>
      </c>
      <c r="F1341" s="44" t="s">
        <v>359</v>
      </c>
      <c r="G1341" s="31" t="s">
        <v>26</v>
      </c>
      <c r="H1341" s="101" t="s">
        <v>415</v>
      </c>
      <c r="I1341" s="118" t="s">
        <v>416</v>
      </c>
      <c r="J1341" s="104" t="s">
        <v>377</v>
      </c>
      <c r="K1341" s="106">
        <v>4147</v>
      </c>
      <c r="L1341" s="104" t="str">
        <f>VLOOKUP($K1341,sitelist!$A:$N,14,FALSE)</f>
        <v>Small</v>
      </c>
      <c r="M1341" s="106" t="s">
        <v>6</v>
      </c>
      <c r="N1341" s="106">
        <v>13</v>
      </c>
      <c r="O1341" s="107" t="s">
        <v>28</v>
      </c>
    </row>
    <row r="1342" spans="1:15" ht="24.65" customHeight="1" x14ac:dyDescent="0.3">
      <c r="A1342" s="54">
        <f t="shared" si="28"/>
        <v>44835</v>
      </c>
      <c r="B1342" s="50">
        <v>44835</v>
      </c>
      <c r="C1342" s="29" t="s">
        <v>48</v>
      </c>
      <c r="D1342" s="41">
        <v>4147</v>
      </c>
      <c r="E1342" s="41" t="s">
        <v>6</v>
      </c>
      <c r="F1342" s="44" t="s">
        <v>359</v>
      </c>
      <c r="G1342" s="31" t="s">
        <v>26</v>
      </c>
      <c r="H1342" s="100" t="s">
        <v>417</v>
      </c>
      <c r="I1342" s="116" t="s">
        <v>418</v>
      </c>
      <c r="J1342" s="104" t="s">
        <v>377</v>
      </c>
      <c r="K1342" s="106">
        <v>4147</v>
      </c>
      <c r="L1342" s="104" t="str">
        <f>VLOOKUP($K1342,sitelist!$A:$N,14,FALSE)</f>
        <v>Small</v>
      </c>
      <c r="M1342" s="106" t="s">
        <v>6</v>
      </c>
      <c r="N1342" s="106">
        <v>13</v>
      </c>
      <c r="O1342" s="107" t="s">
        <v>28</v>
      </c>
    </row>
    <row r="1343" spans="1:15" ht="24.65" customHeight="1" x14ac:dyDescent="0.3">
      <c r="A1343" s="54">
        <f t="shared" si="28"/>
        <v>44835</v>
      </c>
      <c r="B1343" s="50">
        <v>44835</v>
      </c>
      <c r="C1343" s="29" t="s">
        <v>48</v>
      </c>
      <c r="D1343" s="41">
        <v>4147</v>
      </c>
      <c r="E1343" s="41" t="s">
        <v>6</v>
      </c>
      <c r="F1343" s="44" t="s">
        <v>359</v>
      </c>
      <c r="G1343" s="31" t="s">
        <v>26</v>
      </c>
      <c r="H1343" s="100" t="s">
        <v>384</v>
      </c>
      <c r="I1343" s="104" t="s">
        <v>375</v>
      </c>
      <c r="J1343" s="104" t="s">
        <v>365</v>
      </c>
      <c r="K1343" s="106">
        <v>4147</v>
      </c>
      <c r="L1343" s="104" t="str">
        <f>VLOOKUP($K1343,sitelist!$A:$N,14,FALSE)</f>
        <v>Small</v>
      </c>
      <c r="M1343" s="106" t="s">
        <v>6</v>
      </c>
      <c r="N1343" s="106">
        <v>13</v>
      </c>
      <c r="O1343" s="107" t="s">
        <v>28</v>
      </c>
    </row>
    <row r="1344" spans="1:15" ht="24.65" customHeight="1" x14ac:dyDescent="0.3">
      <c r="A1344" s="54">
        <f t="shared" si="28"/>
        <v>44805</v>
      </c>
      <c r="B1344" s="50">
        <v>44805</v>
      </c>
      <c r="C1344" s="29" t="s">
        <v>51</v>
      </c>
      <c r="D1344" s="41">
        <v>4832</v>
      </c>
      <c r="E1344" s="41" t="s">
        <v>44</v>
      </c>
      <c r="F1344" s="44" t="s">
        <v>359</v>
      </c>
      <c r="G1344" s="30" t="s">
        <v>26</v>
      </c>
      <c r="H1344" s="100" t="s">
        <v>382</v>
      </c>
      <c r="I1344" s="116" t="s">
        <v>378</v>
      </c>
      <c r="J1344" s="116" t="s">
        <v>362</v>
      </c>
      <c r="K1344" s="116">
        <v>4832</v>
      </c>
      <c r="L1344" s="104" t="str">
        <f>VLOOKUP($K1344,sitelist!$A:$N,14,FALSE)</f>
        <v>Large</v>
      </c>
      <c r="M1344" s="107" t="s">
        <v>29</v>
      </c>
      <c r="N1344" s="107">
        <v>10</v>
      </c>
      <c r="O1344" s="107" t="s">
        <v>27</v>
      </c>
    </row>
    <row r="1345" spans="1:15" ht="24.65" customHeight="1" x14ac:dyDescent="0.3">
      <c r="A1345" s="54">
        <f t="shared" si="28"/>
        <v>44805</v>
      </c>
      <c r="B1345" s="50">
        <v>44805</v>
      </c>
      <c r="C1345" s="29" t="s">
        <v>53</v>
      </c>
      <c r="D1345" s="41">
        <v>4759</v>
      </c>
      <c r="E1345" s="41" t="s">
        <v>33</v>
      </c>
      <c r="F1345" s="29" t="s">
        <v>388</v>
      </c>
      <c r="G1345" s="30" t="s">
        <v>35</v>
      </c>
      <c r="H1345" s="100" t="s">
        <v>379</v>
      </c>
      <c r="I1345" s="116" t="s">
        <v>367</v>
      </c>
      <c r="J1345" s="116" t="s">
        <v>368</v>
      </c>
      <c r="K1345" s="116">
        <v>4759</v>
      </c>
      <c r="L1345" s="104" t="str">
        <f>VLOOKUP($K1345,sitelist!$A:$N,14,FALSE)</f>
        <v/>
      </c>
      <c r="M1345" s="107" t="s">
        <v>34</v>
      </c>
      <c r="N1345" s="107">
        <v>6</v>
      </c>
      <c r="O1345" s="107" t="s">
        <v>28</v>
      </c>
    </row>
    <row r="1346" spans="1:15" ht="24.65" customHeight="1" x14ac:dyDescent="0.3">
      <c r="A1346" s="54">
        <f t="shared" si="28"/>
        <v>44805</v>
      </c>
      <c r="B1346" s="50">
        <v>44805</v>
      </c>
      <c r="C1346" s="29" t="s">
        <v>48</v>
      </c>
      <c r="D1346" s="41">
        <v>4147</v>
      </c>
      <c r="E1346" s="41" t="s">
        <v>6</v>
      </c>
      <c r="F1346" s="44" t="s">
        <v>359</v>
      </c>
      <c r="G1346" s="31" t="s">
        <v>26</v>
      </c>
      <c r="H1346" s="100" t="s">
        <v>383</v>
      </c>
      <c r="I1346" s="104" t="s">
        <v>376</v>
      </c>
      <c r="J1346" s="104" t="s">
        <v>377</v>
      </c>
      <c r="K1346" s="106">
        <v>4147</v>
      </c>
      <c r="L1346" s="104" t="str">
        <f>VLOOKUP($K1346,sitelist!$A:$N,14,FALSE)</f>
        <v>Small</v>
      </c>
      <c r="M1346" s="106" t="s">
        <v>6</v>
      </c>
      <c r="N1346" s="106">
        <v>13</v>
      </c>
      <c r="O1346" s="107" t="s">
        <v>28</v>
      </c>
    </row>
    <row r="1347" spans="1:15" ht="24.65" customHeight="1" x14ac:dyDescent="0.3">
      <c r="A1347" s="54">
        <f t="shared" si="28"/>
        <v>44805</v>
      </c>
      <c r="B1347" s="50">
        <v>44805</v>
      </c>
      <c r="C1347" s="29" t="s">
        <v>48</v>
      </c>
      <c r="D1347" s="41">
        <v>4147</v>
      </c>
      <c r="E1347" s="41" t="s">
        <v>6</v>
      </c>
      <c r="F1347" s="44" t="s">
        <v>359</v>
      </c>
      <c r="G1347" s="31" t="s">
        <v>26</v>
      </c>
      <c r="H1347" s="101" t="s">
        <v>415</v>
      </c>
      <c r="I1347" s="118" t="s">
        <v>416</v>
      </c>
      <c r="J1347" s="104" t="s">
        <v>377</v>
      </c>
      <c r="K1347" s="106">
        <v>4147</v>
      </c>
      <c r="L1347" s="104" t="str">
        <f>VLOOKUP($K1347,sitelist!$A:$N,14,FALSE)</f>
        <v>Small</v>
      </c>
      <c r="M1347" s="106" t="s">
        <v>6</v>
      </c>
      <c r="N1347" s="106">
        <v>13</v>
      </c>
      <c r="O1347" s="107" t="s">
        <v>28</v>
      </c>
    </row>
    <row r="1348" spans="1:15" ht="24.65" customHeight="1" x14ac:dyDescent="0.3">
      <c r="A1348" s="54">
        <f t="shared" si="28"/>
        <v>44805</v>
      </c>
      <c r="B1348" s="50">
        <v>44805</v>
      </c>
      <c r="C1348" s="29" t="s">
        <v>48</v>
      </c>
      <c r="D1348" s="41">
        <v>4147</v>
      </c>
      <c r="E1348" s="41" t="s">
        <v>6</v>
      </c>
      <c r="F1348" s="44" t="s">
        <v>359</v>
      </c>
      <c r="G1348" s="31" t="s">
        <v>26</v>
      </c>
      <c r="H1348" s="100" t="s">
        <v>417</v>
      </c>
      <c r="I1348" s="116" t="s">
        <v>418</v>
      </c>
      <c r="J1348" s="104" t="s">
        <v>377</v>
      </c>
      <c r="K1348" s="106">
        <v>4147</v>
      </c>
      <c r="L1348" s="104" t="str">
        <f>VLOOKUP($K1348,sitelist!$A:$N,14,FALSE)</f>
        <v>Small</v>
      </c>
      <c r="M1348" s="106" t="s">
        <v>6</v>
      </c>
      <c r="N1348" s="106">
        <v>13</v>
      </c>
      <c r="O1348" s="107" t="s">
        <v>28</v>
      </c>
    </row>
    <row r="1349" spans="1:15" ht="24.65" customHeight="1" x14ac:dyDescent="0.3">
      <c r="A1349" s="54">
        <f t="shared" si="28"/>
        <v>44805</v>
      </c>
      <c r="B1349" s="50">
        <v>44805</v>
      </c>
      <c r="C1349" s="29" t="s">
        <v>48</v>
      </c>
      <c r="D1349" s="41">
        <v>4147</v>
      </c>
      <c r="E1349" s="41" t="s">
        <v>6</v>
      </c>
      <c r="F1349" s="44" t="s">
        <v>359</v>
      </c>
      <c r="G1349" s="31" t="s">
        <v>26</v>
      </c>
      <c r="H1349" s="100" t="s">
        <v>384</v>
      </c>
      <c r="I1349" s="104" t="s">
        <v>375</v>
      </c>
      <c r="J1349" s="104" t="s">
        <v>365</v>
      </c>
      <c r="K1349" s="106">
        <v>4147</v>
      </c>
      <c r="L1349" s="104" t="str">
        <f>VLOOKUP($K1349,sitelist!$A:$N,14,FALSE)</f>
        <v>Small</v>
      </c>
      <c r="M1349" s="106" t="s">
        <v>6</v>
      </c>
      <c r="N1349" s="106">
        <v>13</v>
      </c>
      <c r="O1349" s="107" t="s">
        <v>28</v>
      </c>
    </row>
    <row r="1350" spans="1:15" ht="24.65" customHeight="1" x14ac:dyDescent="0.3">
      <c r="A1350" s="54">
        <f t="shared" si="28"/>
        <v>44774</v>
      </c>
      <c r="B1350" s="50">
        <v>44774</v>
      </c>
      <c r="C1350" s="29" t="s">
        <v>51</v>
      </c>
      <c r="D1350" s="41">
        <v>4832</v>
      </c>
      <c r="E1350" s="41" t="s">
        <v>44</v>
      </c>
      <c r="F1350" s="44" t="s">
        <v>359</v>
      </c>
      <c r="G1350" s="30" t="s">
        <v>26</v>
      </c>
      <c r="H1350" s="100" t="s">
        <v>382</v>
      </c>
      <c r="I1350" s="116" t="s">
        <v>378</v>
      </c>
      <c r="J1350" s="116" t="s">
        <v>362</v>
      </c>
      <c r="K1350" s="116">
        <v>4832</v>
      </c>
      <c r="L1350" s="104" t="str">
        <f>VLOOKUP($K1350,sitelist!$A:$N,14,FALSE)</f>
        <v>Large</v>
      </c>
      <c r="M1350" s="107" t="s">
        <v>29</v>
      </c>
      <c r="N1350" s="107">
        <v>10</v>
      </c>
      <c r="O1350" s="107" t="s">
        <v>27</v>
      </c>
    </row>
    <row r="1351" spans="1:15" ht="24.65" customHeight="1" x14ac:dyDescent="0.3">
      <c r="A1351" s="54">
        <f t="shared" si="28"/>
        <v>44774</v>
      </c>
      <c r="B1351" s="50">
        <v>44774</v>
      </c>
      <c r="C1351" s="29" t="s">
        <v>53</v>
      </c>
      <c r="D1351" s="41">
        <v>4759</v>
      </c>
      <c r="E1351" s="41" t="s">
        <v>33</v>
      </c>
      <c r="F1351" s="29" t="s">
        <v>388</v>
      </c>
      <c r="G1351" s="30" t="s">
        <v>35</v>
      </c>
      <c r="H1351" s="100" t="s">
        <v>379</v>
      </c>
      <c r="I1351" s="116" t="s">
        <v>367</v>
      </c>
      <c r="J1351" s="116" t="s">
        <v>368</v>
      </c>
      <c r="K1351" s="116">
        <v>4759</v>
      </c>
      <c r="L1351" s="104" t="str">
        <f>VLOOKUP($K1351,sitelist!$A:$N,14,FALSE)</f>
        <v/>
      </c>
      <c r="M1351" s="107" t="s">
        <v>34</v>
      </c>
      <c r="N1351" s="107">
        <v>6</v>
      </c>
      <c r="O1351" s="107" t="s">
        <v>28</v>
      </c>
    </row>
    <row r="1352" spans="1:15" ht="24.65" customHeight="1" x14ac:dyDescent="0.3">
      <c r="A1352" s="54">
        <f t="shared" si="28"/>
        <v>44774</v>
      </c>
      <c r="B1352" s="50">
        <v>44774</v>
      </c>
      <c r="C1352" s="29" t="s">
        <v>48</v>
      </c>
      <c r="D1352" s="41">
        <v>4147</v>
      </c>
      <c r="E1352" s="41" t="s">
        <v>6</v>
      </c>
      <c r="F1352" s="44" t="s">
        <v>359</v>
      </c>
      <c r="G1352" s="31" t="s">
        <v>26</v>
      </c>
      <c r="H1352" s="100" t="s">
        <v>383</v>
      </c>
      <c r="I1352" s="104" t="s">
        <v>376</v>
      </c>
      <c r="J1352" s="104" t="s">
        <v>377</v>
      </c>
      <c r="K1352" s="106">
        <v>4147</v>
      </c>
      <c r="L1352" s="104" t="str">
        <f>VLOOKUP($K1352,sitelist!$A:$N,14,FALSE)</f>
        <v>Small</v>
      </c>
      <c r="M1352" s="106" t="s">
        <v>6</v>
      </c>
      <c r="N1352" s="106">
        <v>13</v>
      </c>
      <c r="O1352" s="107" t="s">
        <v>28</v>
      </c>
    </row>
    <row r="1353" spans="1:15" ht="24.65" customHeight="1" x14ac:dyDescent="0.3">
      <c r="A1353" s="54">
        <f t="shared" si="28"/>
        <v>44774</v>
      </c>
      <c r="B1353" s="50">
        <v>44774</v>
      </c>
      <c r="C1353" s="29" t="s">
        <v>48</v>
      </c>
      <c r="D1353" s="41">
        <v>4147</v>
      </c>
      <c r="E1353" s="41" t="s">
        <v>6</v>
      </c>
      <c r="F1353" s="44" t="s">
        <v>359</v>
      </c>
      <c r="G1353" s="31" t="s">
        <v>26</v>
      </c>
      <c r="H1353" s="101" t="s">
        <v>415</v>
      </c>
      <c r="I1353" s="118" t="s">
        <v>416</v>
      </c>
      <c r="J1353" s="104" t="s">
        <v>377</v>
      </c>
      <c r="K1353" s="106">
        <v>4147</v>
      </c>
      <c r="L1353" s="104" t="str">
        <f>VLOOKUP($K1353,sitelist!$A:$N,14,FALSE)</f>
        <v>Small</v>
      </c>
      <c r="M1353" s="106" t="s">
        <v>6</v>
      </c>
      <c r="N1353" s="106">
        <v>13</v>
      </c>
      <c r="O1353" s="107" t="s">
        <v>28</v>
      </c>
    </row>
    <row r="1354" spans="1:15" ht="24.65" customHeight="1" x14ac:dyDescent="0.3">
      <c r="A1354" s="54">
        <f t="shared" si="28"/>
        <v>44774</v>
      </c>
      <c r="B1354" s="50">
        <v>44774</v>
      </c>
      <c r="C1354" s="29" t="s">
        <v>48</v>
      </c>
      <c r="D1354" s="41">
        <v>4147</v>
      </c>
      <c r="E1354" s="41" t="s">
        <v>6</v>
      </c>
      <c r="F1354" s="44" t="s">
        <v>359</v>
      </c>
      <c r="G1354" s="31" t="s">
        <v>26</v>
      </c>
      <c r="H1354" s="100" t="s">
        <v>417</v>
      </c>
      <c r="I1354" s="116" t="s">
        <v>418</v>
      </c>
      <c r="J1354" s="104" t="s">
        <v>377</v>
      </c>
      <c r="K1354" s="106">
        <v>4147</v>
      </c>
      <c r="L1354" s="104" t="str">
        <f>VLOOKUP($K1354,sitelist!$A:$N,14,FALSE)</f>
        <v>Small</v>
      </c>
      <c r="M1354" s="106" t="s">
        <v>6</v>
      </c>
      <c r="N1354" s="106">
        <v>13</v>
      </c>
      <c r="O1354" s="107" t="s">
        <v>28</v>
      </c>
    </row>
    <row r="1355" spans="1:15" ht="24.65" customHeight="1" x14ac:dyDescent="0.3">
      <c r="A1355" s="54">
        <f t="shared" si="28"/>
        <v>44774</v>
      </c>
      <c r="B1355" s="50">
        <v>44774</v>
      </c>
      <c r="C1355" s="29" t="s">
        <v>48</v>
      </c>
      <c r="D1355" s="41">
        <v>4147</v>
      </c>
      <c r="E1355" s="41" t="s">
        <v>6</v>
      </c>
      <c r="F1355" s="44" t="s">
        <v>359</v>
      </c>
      <c r="G1355" s="31" t="s">
        <v>26</v>
      </c>
      <c r="H1355" s="100" t="s">
        <v>384</v>
      </c>
      <c r="I1355" s="104" t="s">
        <v>375</v>
      </c>
      <c r="J1355" s="104" t="s">
        <v>365</v>
      </c>
      <c r="K1355" s="106">
        <v>4147</v>
      </c>
      <c r="L1355" s="104" t="str">
        <f>VLOOKUP($K1355,sitelist!$A:$N,14,FALSE)</f>
        <v>Small</v>
      </c>
      <c r="M1355" s="106" t="s">
        <v>6</v>
      </c>
      <c r="N1355" s="106">
        <v>13</v>
      </c>
      <c r="O1355" s="107" t="s">
        <v>28</v>
      </c>
    </row>
    <row r="1356" spans="1:15" ht="24.65" customHeight="1" x14ac:dyDescent="0.3">
      <c r="A1356" s="54">
        <f t="shared" si="28"/>
        <v>44743</v>
      </c>
      <c r="B1356" s="50">
        <v>44743</v>
      </c>
      <c r="C1356" s="29" t="s">
        <v>51</v>
      </c>
      <c r="D1356" s="41">
        <v>4832</v>
      </c>
      <c r="E1356" s="41" t="s">
        <v>44</v>
      </c>
      <c r="F1356" s="44" t="s">
        <v>359</v>
      </c>
      <c r="G1356" s="30" t="s">
        <v>26</v>
      </c>
      <c r="H1356" s="100" t="s">
        <v>382</v>
      </c>
      <c r="I1356" s="116" t="s">
        <v>378</v>
      </c>
      <c r="J1356" s="116" t="s">
        <v>362</v>
      </c>
      <c r="K1356" s="116">
        <v>4832</v>
      </c>
      <c r="L1356" s="104" t="str">
        <f>VLOOKUP($K1356,sitelist!$A:$N,14,FALSE)</f>
        <v>Large</v>
      </c>
      <c r="M1356" s="107" t="s">
        <v>29</v>
      </c>
      <c r="N1356" s="107">
        <v>10</v>
      </c>
      <c r="O1356" s="107" t="s">
        <v>27</v>
      </c>
    </row>
    <row r="1357" spans="1:15" ht="24.65" customHeight="1" x14ac:dyDescent="0.3">
      <c r="A1357" s="54">
        <f t="shared" si="28"/>
        <v>44743</v>
      </c>
      <c r="B1357" s="50">
        <v>44743</v>
      </c>
      <c r="C1357" s="29" t="s">
        <v>53</v>
      </c>
      <c r="D1357" s="41">
        <v>4759</v>
      </c>
      <c r="E1357" s="41" t="s">
        <v>33</v>
      </c>
      <c r="F1357" s="29" t="s">
        <v>388</v>
      </c>
      <c r="G1357" s="30" t="s">
        <v>35</v>
      </c>
      <c r="H1357" s="100" t="s">
        <v>379</v>
      </c>
      <c r="I1357" s="116" t="s">
        <v>367</v>
      </c>
      <c r="J1357" s="116" t="s">
        <v>368</v>
      </c>
      <c r="K1357" s="116">
        <v>4759</v>
      </c>
      <c r="L1357" s="104" t="str">
        <f>VLOOKUP($K1357,sitelist!$A:$N,14,FALSE)</f>
        <v/>
      </c>
      <c r="M1357" s="107" t="s">
        <v>34</v>
      </c>
      <c r="N1357" s="107">
        <v>6</v>
      </c>
      <c r="O1357" s="107" t="s">
        <v>28</v>
      </c>
    </row>
    <row r="1358" spans="1:15" ht="24.65" customHeight="1" x14ac:dyDescent="0.3">
      <c r="A1358" s="54">
        <f t="shared" si="28"/>
        <v>44743</v>
      </c>
      <c r="B1358" s="50">
        <v>44743</v>
      </c>
      <c r="C1358" s="29" t="s">
        <v>48</v>
      </c>
      <c r="D1358" s="41">
        <v>4147</v>
      </c>
      <c r="E1358" s="41" t="s">
        <v>6</v>
      </c>
      <c r="F1358" s="44" t="s">
        <v>359</v>
      </c>
      <c r="G1358" s="31" t="s">
        <v>26</v>
      </c>
      <c r="H1358" s="100" t="s">
        <v>383</v>
      </c>
      <c r="I1358" s="104" t="s">
        <v>376</v>
      </c>
      <c r="J1358" s="104" t="s">
        <v>377</v>
      </c>
      <c r="K1358" s="106">
        <v>4147</v>
      </c>
      <c r="L1358" s="104" t="str">
        <f>VLOOKUP($K1358,sitelist!$A:$N,14,FALSE)</f>
        <v>Small</v>
      </c>
      <c r="M1358" s="106" t="s">
        <v>6</v>
      </c>
      <c r="N1358" s="106">
        <v>13</v>
      </c>
      <c r="O1358" s="107" t="s">
        <v>28</v>
      </c>
    </row>
    <row r="1359" spans="1:15" ht="24.65" customHeight="1" x14ac:dyDescent="0.3">
      <c r="A1359" s="54">
        <f t="shared" si="28"/>
        <v>44743</v>
      </c>
      <c r="B1359" s="50">
        <v>44743</v>
      </c>
      <c r="C1359" s="29" t="s">
        <v>48</v>
      </c>
      <c r="D1359" s="41">
        <v>4147</v>
      </c>
      <c r="E1359" s="41" t="s">
        <v>6</v>
      </c>
      <c r="F1359" s="44" t="s">
        <v>359</v>
      </c>
      <c r="G1359" s="31" t="s">
        <v>26</v>
      </c>
      <c r="H1359" s="101" t="s">
        <v>415</v>
      </c>
      <c r="I1359" s="118" t="s">
        <v>416</v>
      </c>
      <c r="J1359" s="104" t="s">
        <v>377</v>
      </c>
      <c r="K1359" s="106">
        <v>4147</v>
      </c>
      <c r="L1359" s="104" t="str">
        <f>VLOOKUP($K1359,sitelist!$A:$N,14,FALSE)</f>
        <v>Small</v>
      </c>
      <c r="M1359" s="106" t="s">
        <v>6</v>
      </c>
      <c r="N1359" s="106">
        <v>13</v>
      </c>
      <c r="O1359" s="107" t="s">
        <v>28</v>
      </c>
    </row>
    <row r="1360" spans="1:15" ht="24.65" customHeight="1" x14ac:dyDescent="0.3">
      <c r="A1360" s="54">
        <f t="shared" si="28"/>
        <v>44743</v>
      </c>
      <c r="B1360" s="50">
        <v>44743</v>
      </c>
      <c r="C1360" s="29" t="s">
        <v>48</v>
      </c>
      <c r="D1360" s="41">
        <v>4147</v>
      </c>
      <c r="E1360" s="41" t="s">
        <v>6</v>
      </c>
      <c r="F1360" s="44" t="s">
        <v>359</v>
      </c>
      <c r="G1360" s="31" t="s">
        <v>26</v>
      </c>
      <c r="H1360" s="100" t="s">
        <v>417</v>
      </c>
      <c r="I1360" s="116" t="s">
        <v>418</v>
      </c>
      <c r="J1360" s="104" t="s">
        <v>377</v>
      </c>
      <c r="K1360" s="106">
        <v>4147</v>
      </c>
      <c r="L1360" s="104" t="str">
        <f>VLOOKUP($K1360,sitelist!$A:$N,14,FALSE)</f>
        <v>Small</v>
      </c>
      <c r="M1360" s="106" t="s">
        <v>6</v>
      </c>
      <c r="N1360" s="106">
        <v>13</v>
      </c>
      <c r="O1360" s="107" t="s">
        <v>28</v>
      </c>
    </row>
    <row r="1361" spans="1:15" ht="24.65" customHeight="1" x14ac:dyDescent="0.3">
      <c r="A1361" s="54">
        <f t="shared" si="28"/>
        <v>44743</v>
      </c>
      <c r="B1361" s="50">
        <v>44743</v>
      </c>
      <c r="C1361" s="29" t="s">
        <v>48</v>
      </c>
      <c r="D1361" s="41">
        <v>4147</v>
      </c>
      <c r="E1361" s="41" t="s">
        <v>6</v>
      </c>
      <c r="F1361" s="44" t="s">
        <v>359</v>
      </c>
      <c r="G1361" s="31" t="s">
        <v>26</v>
      </c>
      <c r="H1361" s="100" t="s">
        <v>384</v>
      </c>
      <c r="I1361" s="104" t="s">
        <v>375</v>
      </c>
      <c r="J1361" s="104" t="s">
        <v>365</v>
      </c>
      <c r="K1361" s="106">
        <v>4147</v>
      </c>
      <c r="L1361" s="104" t="str">
        <f>VLOOKUP($K1361,sitelist!$A:$N,14,FALSE)</f>
        <v>Small</v>
      </c>
      <c r="M1361" s="106" t="s">
        <v>6</v>
      </c>
      <c r="N1361" s="106">
        <v>13</v>
      </c>
      <c r="O1361" s="107" t="s">
        <v>28</v>
      </c>
    </row>
    <row r="1362" spans="1:15" ht="24.65" customHeight="1" x14ac:dyDescent="0.3">
      <c r="A1362" s="54">
        <f t="shared" si="28"/>
        <v>44713</v>
      </c>
      <c r="B1362" s="50">
        <v>44713</v>
      </c>
      <c r="C1362" s="29" t="s">
        <v>51</v>
      </c>
      <c r="D1362" s="41">
        <v>4832</v>
      </c>
      <c r="E1362" s="41" t="s">
        <v>44</v>
      </c>
      <c r="F1362" s="44" t="s">
        <v>359</v>
      </c>
      <c r="G1362" s="30" t="s">
        <v>26</v>
      </c>
      <c r="H1362" s="100" t="s">
        <v>382</v>
      </c>
      <c r="I1362" s="116" t="s">
        <v>378</v>
      </c>
      <c r="J1362" s="116" t="s">
        <v>362</v>
      </c>
      <c r="K1362" s="116">
        <v>4832</v>
      </c>
      <c r="L1362" s="104" t="str">
        <f>VLOOKUP($K1362,sitelist!$A:$N,14,FALSE)</f>
        <v>Large</v>
      </c>
      <c r="M1362" s="107" t="s">
        <v>29</v>
      </c>
      <c r="N1362" s="107">
        <v>10</v>
      </c>
      <c r="O1362" s="107" t="s">
        <v>27</v>
      </c>
    </row>
    <row r="1363" spans="1:15" ht="24.65" customHeight="1" x14ac:dyDescent="0.3">
      <c r="A1363" s="54">
        <f t="shared" si="28"/>
        <v>44713</v>
      </c>
      <c r="B1363" s="50">
        <v>44713</v>
      </c>
      <c r="C1363" s="29" t="s">
        <v>53</v>
      </c>
      <c r="D1363" s="41">
        <v>4759</v>
      </c>
      <c r="E1363" s="41" t="s">
        <v>33</v>
      </c>
      <c r="F1363" s="29" t="s">
        <v>388</v>
      </c>
      <c r="G1363" s="30" t="s">
        <v>35</v>
      </c>
      <c r="H1363" s="100" t="s">
        <v>379</v>
      </c>
      <c r="I1363" s="116" t="s">
        <v>367</v>
      </c>
      <c r="J1363" s="116" t="s">
        <v>368</v>
      </c>
      <c r="K1363" s="116">
        <v>4759</v>
      </c>
      <c r="L1363" s="104" t="str">
        <f>VLOOKUP($K1363,sitelist!$A:$N,14,FALSE)</f>
        <v/>
      </c>
      <c r="M1363" s="107" t="s">
        <v>34</v>
      </c>
      <c r="N1363" s="107">
        <v>6</v>
      </c>
      <c r="O1363" s="107" t="s">
        <v>28</v>
      </c>
    </row>
    <row r="1364" spans="1:15" ht="24.65" customHeight="1" x14ac:dyDescent="0.3">
      <c r="A1364" s="54">
        <f t="shared" si="28"/>
        <v>44713</v>
      </c>
      <c r="B1364" s="50">
        <v>44713</v>
      </c>
      <c r="C1364" s="29" t="s">
        <v>48</v>
      </c>
      <c r="D1364" s="41">
        <v>4147</v>
      </c>
      <c r="E1364" s="41" t="s">
        <v>6</v>
      </c>
      <c r="F1364" s="44" t="s">
        <v>359</v>
      </c>
      <c r="G1364" s="31" t="s">
        <v>26</v>
      </c>
      <c r="H1364" s="100" t="s">
        <v>383</v>
      </c>
      <c r="I1364" s="104" t="s">
        <v>376</v>
      </c>
      <c r="J1364" s="104" t="s">
        <v>377</v>
      </c>
      <c r="K1364" s="106">
        <v>4147</v>
      </c>
      <c r="L1364" s="104" t="str">
        <f>VLOOKUP($K1364,sitelist!$A:$N,14,FALSE)</f>
        <v>Small</v>
      </c>
      <c r="M1364" s="106" t="s">
        <v>6</v>
      </c>
      <c r="N1364" s="106">
        <v>13</v>
      </c>
      <c r="O1364" s="107" t="s">
        <v>28</v>
      </c>
    </row>
    <row r="1365" spans="1:15" ht="24.65" customHeight="1" x14ac:dyDescent="0.3">
      <c r="A1365" s="54">
        <f t="shared" si="28"/>
        <v>44713</v>
      </c>
      <c r="B1365" s="50">
        <v>44713</v>
      </c>
      <c r="C1365" s="29" t="s">
        <v>48</v>
      </c>
      <c r="D1365" s="41">
        <v>4147</v>
      </c>
      <c r="E1365" s="41" t="s">
        <v>6</v>
      </c>
      <c r="F1365" s="44" t="s">
        <v>359</v>
      </c>
      <c r="G1365" s="31" t="s">
        <v>26</v>
      </c>
      <c r="H1365" s="101" t="s">
        <v>415</v>
      </c>
      <c r="I1365" s="118" t="s">
        <v>416</v>
      </c>
      <c r="J1365" s="104" t="s">
        <v>377</v>
      </c>
      <c r="K1365" s="106">
        <v>4147</v>
      </c>
      <c r="L1365" s="104" t="str">
        <f>VLOOKUP($K1365,sitelist!$A:$N,14,FALSE)</f>
        <v>Small</v>
      </c>
      <c r="M1365" s="106" t="s">
        <v>6</v>
      </c>
      <c r="N1365" s="106">
        <v>13</v>
      </c>
      <c r="O1365" s="107" t="s">
        <v>28</v>
      </c>
    </row>
    <row r="1366" spans="1:15" ht="24.65" customHeight="1" x14ac:dyDescent="0.3">
      <c r="A1366" s="54">
        <f t="shared" si="28"/>
        <v>44713</v>
      </c>
      <c r="B1366" s="50">
        <v>44713</v>
      </c>
      <c r="C1366" s="29" t="s">
        <v>48</v>
      </c>
      <c r="D1366" s="41">
        <v>4147</v>
      </c>
      <c r="E1366" s="41" t="s">
        <v>6</v>
      </c>
      <c r="F1366" s="44" t="s">
        <v>359</v>
      </c>
      <c r="G1366" s="31" t="s">
        <v>26</v>
      </c>
      <c r="H1366" s="100" t="s">
        <v>417</v>
      </c>
      <c r="I1366" s="116" t="s">
        <v>418</v>
      </c>
      <c r="J1366" s="104" t="s">
        <v>377</v>
      </c>
      <c r="K1366" s="106">
        <v>4147</v>
      </c>
      <c r="L1366" s="104" t="str">
        <f>VLOOKUP($K1366,sitelist!$A:$N,14,FALSE)</f>
        <v>Small</v>
      </c>
      <c r="M1366" s="106" t="s">
        <v>6</v>
      </c>
      <c r="N1366" s="106">
        <v>13</v>
      </c>
      <c r="O1366" s="107" t="s">
        <v>28</v>
      </c>
    </row>
    <row r="1367" spans="1:15" ht="24.65" customHeight="1" x14ac:dyDescent="0.3">
      <c r="A1367" s="54">
        <f t="shared" si="28"/>
        <v>44713</v>
      </c>
      <c r="B1367" s="50">
        <v>44713</v>
      </c>
      <c r="C1367" s="29" t="s">
        <v>48</v>
      </c>
      <c r="D1367" s="41">
        <v>4147</v>
      </c>
      <c r="E1367" s="41" t="s">
        <v>6</v>
      </c>
      <c r="F1367" s="44" t="s">
        <v>359</v>
      </c>
      <c r="G1367" s="31" t="s">
        <v>26</v>
      </c>
      <c r="H1367" s="100" t="s">
        <v>384</v>
      </c>
      <c r="I1367" s="104" t="s">
        <v>375</v>
      </c>
      <c r="J1367" s="104" t="s">
        <v>365</v>
      </c>
      <c r="K1367" s="106">
        <v>4147</v>
      </c>
      <c r="L1367" s="104" t="str">
        <f>VLOOKUP($K1367,sitelist!$A:$N,14,FALSE)</f>
        <v>Small</v>
      </c>
      <c r="M1367" s="106" t="s">
        <v>6</v>
      </c>
      <c r="N1367" s="106">
        <v>13</v>
      </c>
      <c r="O1367" s="107" t="s">
        <v>28</v>
      </c>
    </row>
    <row r="1368" spans="1:15" ht="24.65" customHeight="1" x14ac:dyDescent="0.3">
      <c r="A1368" s="54">
        <f t="shared" si="28"/>
        <v>44682</v>
      </c>
      <c r="B1368" s="50">
        <v>44682</v>
      </c>
      <c r="C1368" s="29" t="s">
        <v>51</v>
      </c>
      <c r="D1368" s="41">
        <v>4832</v>
      </c>
      <c r="E1368" s="41" t="s">
        <v>44</v>
      </c>
      <c r="F1368" s="44" t="s">
        <v>359</v>
      </c>
      <c r="G1368" s="30" t="s">
        <v>26</v>
      </c>
      <c r="H1368" s="100" t="s">
        <v>382</v>
      </c>
      <c r="I1368" s="116" t="s">
        <v>378</v>
      </c>
      <c r="J1368" s="116" t="s">
        <v>362</v>
      </c>
      <c r="K1368" s="116">
        <v>4832</v>
      </c>
      <c r="L1368" s="104" t="str">
        <f>VLOOKUP($K1368,sitelist!$A:$N,14,FALSE)</f>
        <v>Large</v>
      </c>
      <c r="M1368" s="107" t="s">
        <v>29</v>
      </c>
      <c r="N1368" s="107">
        <v>10</v>
      </c>
      <c r="O1368" s="107" t="s">
        <v>27</v>
      </c>
    </row>
    <row r="1369" spans="1:15" ht="24.65" customHeight="1" x14ac:dyDescent="0.3">
      <c r="A1369" s="54">
        <f t="shared" si="28"/>
        <v>44682</v>
      </c>
      <c r="B1369" s="50">
        <v>44682</v>
      </c>
      <c r="C1369" s="29" t="s">
        <v>53</v>
      </c>
      <c r="D1369" s="41">
        <v>4759</v>
      </c>
      <c r="E1369" s="41" t="s">
        <v>33</v>
      </c>
      <c r="F1369" s="29" t="s">
        <v>388</v>
      </c>
      <c r="G1369" s="30" t="s">
        <v>35</v>
      </c>
      <c r="H1369" s="100" t="s">
        <v>379</v>
      </c>
      <c r="I1369" s="116" t="s">
        <v>367</v>
      </c>
      <c r="J1369" s="116" t="s">
        <v>368</v>
      </c>
      <c r="K1369" s="116">
        <v>4759</v>
      </c>
      <c r="L1369" s="104" t="str">
        <f>VLOOKUP($K1369,sitelist!$A:$N,14,FALSE)</f>
        <v/>
      </c>
      <c r="M1369" s="107" t="s">
        <v>34</v>
      </c>
      <c r="N1369" s="107">
        <v>6</v>
      </c>
      <c r="O1369" s="107" t="s">
        <v>28</v>
      </c>
    </row>
    <row r="1370" spans="1:15" ht="24.65" customHeight="1" x14ac:dyDescent="0.3">
      <c r="A1370" s="54">
        <f t="shared" ref="A1370:A1443" si="29">B1370</f>
        <v>44682</v>
      </c>
      <c r="B1370" s="50">
        <v>44682</v>
      </c>
      <c r="C1370" s="29" t="s">
        <v>48</v>
      </c>
      <c r="D1370" s="41">
        <v>4147</v>
      </c>
      <c r="E1370" s="41" t="s">
        <v>6</v>
      </c>
      <c r="F1370" s="44" t="s">
        <v>359</v>
      </c>
      <c r="G1370" s="31" t="s">
        <v>26</v>
      </c>
      <c r="H1370" s="100" t="s">
        <v>383</v>
      </c>
      <c r="I1370" s="104" t="s">
        <v>376</v>
      </c>
      <c r="J1370" s="104" t="s">
        <v>377</v>
      </c>
      <c r="K1370" s="106">
        <v>4147</v>
      </c>
      <c r="L1370" s="104" t="str">
        <f>VLOOKUP($K1370,sitelist!$A:$N,14,FALSE)</f>
        <v>Small</v>
      </c>
      <c r="M1370" s="106" t="s">
        <v>6</v>
      </c>
      <c r="N1370" s="106">
        <v>13</v>
      </c>
      <c r="O1370" s="107" t="s">
        <v>28</v>
      </c>
    </row>
    <row r="1371" spans="1:15" ht="24.65" customHeight="1" x14ac:dyDescent="0.3">
      <c r="A1371" s="54">
        <f t="shared" si="29"/>
        <v>44682</v>
      </c>
      <c r="B1371" s="50">
        <v>44682</v>
      </c>
      <c r="C1371" s="29" t="s">
        <v>48</v>
      </c>
      <c r="D1371" s="41">
        <v>4147</v>
      </c>
      <c r="E1371" s="41" t="s">
        <v>6</v>
      </c>
      <c r="F1371" s="44" t="s">
        <v>359</v>
      </c>
      <c r="G1371" s="31" t="s">
        <v>26</v>
      </c>
      <c r="H1371" s="101" t="s">
        <v>415</v>
      </c>
      <c r="I1371" s="118" t="s">
        <v>416</v>
      </c>
      <c r="J1371" s="104" t="s">
        <v>377</v>
      </c>
      <c r="K1371" s="106">
        <v>4147</v>
      </c>
      <c r="L1371" s="104" t="str">
        <f>VLOOKUP($K1371,sitelist!$A:$N,14,FALSE)</f>
        <v>Small</v>
      </c>
      <c r="M1371" s="106" t="s">
        <v>6</v>
      </c>
      <c r="N1371" s="106">
        <v>13</v>
      </c>
      <c r="O1371" s="107" t="s">
        <v>28</v>
      </c>
    </row>
    <row r="1372" spans="1:15" ht="24.65" customHeight="1" x14ac:dyDescent="0.3">
      <c r="A1372" s="54">
        <f t="shared" si="29"/>
        <v>44682</v>
      </c>
      <c r="B1372" s="50">
        <v>44682</v>
      </c>
      <c r="C1372" s="29" t="s">
        <v>48</v>
      </c>
      <c r="D1372" s="41">
        <v>4147</v>
      </c>
      <c r="E1372" s="41" t="s">
        <v>6</v>
      </c>
      <c r="F1372" s="44" t="s">
        <v>359</v>
      </c>
      <c r="G1372" s="31" t="s">
        <v>26</v>
      </c>
      <c r="H1372" s="100" t="s">
        <v>417</v>
      </c>
      <c r="I1372" s="116" t="s">
        <v>418</v>
      </c>
      <c r="J1372" s="104" t="s">
        <v>377</v>
      </c>
      <c r="K1372" s="106">
        <v>4147</v>
      </c>
      <c r="L1372" s="104" t="str">
        <f>VLOOKUP($K1372,sitelist!$A:$N,14,FALSE)</f>
        <v>Small</v>
      </c>
      <c r="M1372" s="106" t="s">
        <v>6</v>
      </c>
      <c r="N1372" s="106">
        <v>13</v>
      </c>
      <c r="O1372" s="107" t="s">
        <v>28</v>
      </c>
    </row>
    <row r="1373" spans="1:15" ht="24.65" customHeight="1" x14ac:dyDescent="0.3">
      <c r="A1373" s="54">
        <f t="shared" si="29"/>
        <v>44682</v>
      </c>
      <c r="B1373" s="50">
        <v>44682</v>
      </c>
      <c r="C1373" s="29" t="s">
        <v>48</v>
      </c>
      <c r="D1373" s="41">
        <v>4147</v>
      </c>
      <c r="E1373" s="41" t="s">
        <v>6</v>
      </c>
      <c r="F1373" s="44" t="s">
        <v>359</v>
      </c>
      <c r="G1373" s="31" t="s">
        <v>26</v>
      </c>
      <c r="H1373" s="100" t="s">
        <v>384</v>
      </c>
      <c r="I1373" s="104" t="s">
        <v>375</v>
      </c>
      <c r="J1373" s="104" t="s">
        <v>365</v>
      </c>
      <c r="K1373" s="106">
        <v>4147</v>
      </c>
      <c r="L1373" s="104" t="str">
        <f>VLOOKUP($K1373,sitelist!$A:$N,14,FALSE)</f>
        <v>Small</v>
      </c>
      <c r="M1373" s="106" t="s">
        <v>6</v>
      </c>
      <c r="N1373" s="106">
        <v>13</v>
      </c>
      <c r="O1373" s="107" t="s">
        <v>28</v>
      </c>
    </row>
    <row r="1374" spans="1:15" ht="24.65" customHeight="1" x14ac:dyDescent="0.3">
      <c r="A1374" s="54">
        <f t="shared" si="29"/>
        <v>44652</v>
      </c>
      <c r="B1374" s="50">
        <v>44652</v>
      </c>
      <c r="C1374" s="29" t="s">
        <v>51</v>
      </c>
      <c r="D1374" s="41">
        <v>4832</v>
      </c>
      <c r="E1374" s="41" t="s">
        <v>44</v>
      </c>
      <c r="F1374" s="44" t="s">
        <v>359</v>
      </c>
      <c r="G1374" s="30" t="s">
        <v>26</v>
      </c>
      <c r="H1374" s="100" t="s">
        <v>382</v>
      </c>
      <c r="I1374" s="116" t="s">
        <v>378</v>
      </c>
      <c r="J1374" s="116" t="s">
        <v>362</v>
      </c>
      <c r="K1374" s="116">
        <v>4832</v>
      </c>
      <c r="L1374" s="104" t="str">
        <f>VLOOKUP($K1374,sitelist!$A:$N,14,FALSE)</f>
        <v>Large</v>
      </c>
      <c r="M1374" s="107" t="s">
        <v>29</v>
      </c>
      <c r="N1374" s="107">
        <v>10</v>
      </c>
      <c r="O1374" s="107" t="s">
        <v>27</v>
      </c>
    </row>
    <row r="1375" spans="1:15" ht="24.65" customHeight="1" x14ac:dyDescent="0.3">
      <c r="A1375" s="54">
        <f t="shared" si="29"/>
        <v>44652</v>
      </c>
      <c r="B1375" s="50">
        <v>44652</v>
      </c>
      <c r="C1375" s="29" t="s">
        <v>52</v>
      </c>
      <c r="D1375" s="41">
        <v>4315</v>
      </c>
      <c r="E1375" s="41" t="s">
        <v>30</v>
      </c>
      <c r="F1375" s="44" t="s">
        <v>359</v>
      </c>
      <c r="G1375" s="30" t="s">
        <v>26</v>
      </c>
      <c r="H1375" s="100" t="s">
        <v>382</v>
      </c>
      <c r="I1375" s="116" t="s">
        <v>378</v>
      </c>
      <c r="J1375" s="116" t="s">
        <v>362</v>
      </c>
      <c r="K1375" s="116">
        <v>4315</v>
      </c>
      <c r="L1375" s="104" t="str">
        <f>VLOOKUP($K1375,sitelist!$A:$N,14,FALSE)</f>
        <v>Large</v>
      </c>
      <c r="M1375" s="107" t="s">
        <v>30</v>
      </c>
      <c r="N1375" s="107">
        <v>14</v>
      </c>
      <c r="O1375" s="107" t="s">
        <v>27</v>
      </c>
    </row>
    <row r="1376" spans="1:15" ht="24.65" customHeight="1" x14ac:dyDescent="0.3">
      <c r="A1376" s="54">
        <f t="shared" si="29"/>
        <v>44652</v>
      </c>
      <c r="B1376" s="50">
        <v>44652</v>
      </c>
      <c r="C1376" s="29" t="s">
        <v>53</v>
      </c>
      <c r="D1376" s="41">
        <v>4759</v>
      </c>
      <c r="E1376" s="41" t="s">
        <v>33</v>
      </c>
      <c r="F1376" s="29" t="s">
        <v>388</v>
      </c>
      <c r="G1376" s="30" t="s">
        <v>35</v>
      </c>
      <c r="H1376" s="100" t="s">
        <v>379</v>
      </c>
      <c r="I1376" s="116" t="s">
        <v>367</v>
      </c>
      <c r="J1376" s="116" t="s">
        <v>368</v>
      </c>
      <c r="K1376" s="116">
        <v>4759</v>
      </c>
      <c r="L1376" s="104" t="str">
        <f>VLOOKUP($K1376,sitelist!$A:$N,14,FALSE)</f>
        <v/>
      </c>
      <c r="M1376" s="107" t="s">
        <v>34</v>
      </c>
      <c r="N1376" s="107">
        <v>6</v>
      </c>
      <c r="O1376" s="107" t="s">
        <v>28</v>
      </c>
    </row>
    <row r="1377" spans="1:15" ht="24.65" customHeight="1" x14ac:dyDescent="0.3">
      <c r="A1377" s="54">
        <f t="shared" si="29"/>
        <v>44652</v>
      </c>
      <c r="B1377" s="50">
        <v>44652</v>
      </c>
      <c r="C1377" s="29" t="s">
        <v>48</v>
      </c>
      <c r="D1377" s="41">
        <v>4147</v>
      </c>
      <c r="E1377" s="41" t="s">
        <v>6</v>
      </c>
      <c r="F1377" s="44" t="s">
        <v>359</v>
      </c>
      <c r="G1377" s="31" t="s">
        <v>26</v>
      </c>
      <c r="H1377" s="100" t="s">
        <v>383</v>
      </c>
      <c r="I1377" s="104" t="s">
        <v>376</v>
      </c>
      <c r="J1377" s="104" t="s">
        <v>377</v>
      </c>
      <c r="K1377" s="106">
        <v>4147</v>
      </c>
      <c r="L1377" s="104" t="str">
        <f>VLOOKUP($K1377,sitelist!$A:$N,14,FALSE)</f>
        <v>Small</v>
      </c>
      <c r="M1377" s="106" t="s">
        <v>6</v>
      </c>
      <c r="N1377" s="106">
        <v>13</v>
      </c>
      <c r="O1377" s="107" t="s">
        <v>28</v>
      </c>
    </row>
    <row r="1378" spans="1:15" ht="24.65" customHeight="1" x14ac:dyDescent="0.3">
      <c r="A1378" s="54">
        <f t="shared" si="29"/>
        <v>44652</v>
      </c>
      <c r="B1378" s="50">
        <v>44652</v>
      </c>
      <c r="C1378" s="29" t="s">
        <v>48</v>
      </c>
      <c r="D1378" s="41">
        <v>4147</v>
      </c>
      <c r="E1378" s="41" t="s">
        <v>6</v>
      </c>
      <c r="F1378" s="44" t="s">
        <v>359</v>
      </c>
      <c r="G1378" s="31" t="s">
        <v>26</v>
      </c>
      <c r="H1378" s="101" t="s">
        <v>415</v>
      </c>
      <c r="I1378" s="118" t="s">
        <v>416</v>
      </c>
      <c r="J1378" s="104" t="s">
        <v>377</v>
      </c>
      <c r="K1378" s="106">
        <v>4147</v>
      </c>
      <c r="L1378" s="104" t="str">
        <f>VLOOKUP($K1378,sitelist!$A:$N,14,FALSE)</f>
        <v>Small</v>
      </c>
      <c r="M1378" s="106" t="s">
        <v>6</v>
      </c>
      <c r="N1378" s="106">
        <v>13</v>
      </c>
      <c r="O1378" s="107" t="s">
        <v>28</v>
      </c>
    </row>
    <row r="1379" spans="1:15" ht="24.65" customHeight="1" x14ac:dyDescent="0.3">
      <c r="A1379" s="54">
        <f t="shared" si="29"/>
        <v>44652</v>
      </c>
      <c r="B1379" s="50">
        <v>44652</v>
      </c>
      <c r="C1379" s="29" t="s">
        <v>48</v>
      </c>
      <c r="D1379" s="41">
        <v>4147</v>
      </c>
      <c r="E1379" s="41" t="s">
        <v>6</v>
      </c>
      <c r="F1379" s="44" t="s">
        <v>359</v>
      </c>
      <c r="G1379" s="31" t="s">
        <v>26</v>
      </c>
      <c r="H1379" s="100" t="s">
        <v>417</v>
      </c>
      <c r="I1379" s="116" t="s">
        <v>418</v>
      </c>
      <c r="J1379" s="104" t="s">
        <v>377</v>
      </c>
      <c r="K1379" s="106">
        <v>4147</v>
      </c>
      <c r="L1379" s="104" t="str">
        <f>VLOOKUP($K1379,sitelist!$A:$N,14,FALSE)</f>
        <v>Small</v>
      </c>
      <c r="M1379" s="106" t="s">
        <v>6</v>
      </c>
      <c r="N1379" s="106">
        <v>13</v>
      </c>
      <c r="O1379" s="107" t="s">
        <v>28</v>
      </c>
    </row>
    <row r="1380" spans="1:15" ht="24.65" customHeight="1" x14ac:dyDescent="0.3">
      <c r="A1380" s="54">
        <f t="shared" si="29"/>
        <v>44652</v>
      </c>
      <c r="B1380" s="50">
        <v>44652</v>
      </c>
      <c r="C1380" s="29" t="s">
        <v>48</v>
      </c>
      <c r="D1380" s="41">
        <v>4147</v>
      </c>
      <c r="E1380" s="41" t="s">
        <v>6</v>
      </c>
      <c r="F1380" s="44" t="s">
        <v>359</v>
      </c>
      <c r="G1380" s="31" t="s">
        <v>26</v>
      </c>
      <c r="H1380" s="100" t="s">
        <v>384</v>
      </c>
      <c r="I1380" s="104" t="s">
        <v>375</v>
      </c>
      <c r="J1380" s="104" t="s">
        <v>365</v>
      </c>
      <c r="K1380" s="106">
        <v>4147</v>
      </c>
      <c r="L1380" s="104" t="str">
        <f>VLOOKUP($K1380,sitelist!$A:$N,14,FALSE)</f>
        <v>Small</v>
      </c>
      <c r="M1380" s="106" t="s">
        <v>6</v>
      </c>
      <c r="N1380" s="106">
        <v>13</v>
      </c>
      <c r="O1380" s="107" t="s">
        <v>28</v>
      </c>
    </row>
    <row r="1381" spans="1:15" ht="24.65" customHeight="1" x14ac:dyDescent="0.3">
      <c r="A1381" s="54">
        <f t="shared" si="29"/>
        <v>44621</v>
      </c>
      <c r="B1381" s="50">
        <v>44621</v>
      </c>
      <c r="C1381" s="29" t="s">
        <v>164</v>
      </c>
      <c r="D1381" s="41">
        <v>4243</v>
      </c>
      <c r="E1381" s="41" t="s">
        <v>44</v>
      </c>
      <c r="F1381" s="29" t="s">
        <v>370</v>
      </c>
      <c r="G1381" s="31" t="s">
        <v>26</v>
      </c>
      <c r="H1381" s="100" t="s">
        <v>379</v>
      </c>
      <c r="I1381" s="116" t="s">
        <v>367</v>
      </c>
      <c r="J1381" s="116" t="s">
        <v>368</v>
      </c>
      <c r="K1381" s="106">
        <v>4243</v>
      </c>
      <c r="L1381" s="104" t="str">
        <f>VLOOKUP($K1381,sitelist!$A:$N,14,FALSE)</f>
        <v>Small</v>
      </c>
      <c r="M1381" s="106" t="s">
        <v>5</v>
      </c>
      <c r="N1381" s="106">
        <v>11</v>
      </c>
      <c r="O1381" s="107" t="s">
        <v>28</v>
      </c>
    </row>
    <row r="1382" spans="1:15" ht="24.65" customHeight="1" x14ac:dyDescent="0.3">
      <c r="A1382" s="54">
        <f t="shared" si="29"/>
        <v>44621</v>
      </c>
      <c r="B1382" s="50">
        <v>44621</v>
      </c>
      <c r="C1382" s="29" t="s">
        <v>53</v>
      </c>
      <c r="D1382" s="41">
        <v>4759</v>
      </c>
      <c r="E1382" s="41" t="s">
        <v>33</v>
      </c>
      <c r="F1382" s="29" t="s">
        <v>388</v>
      </c>
      <c r="G1382" s="30" t="s">
        <v>35</v>
      </c>
      <c r="H1382" s="100" t="s">
        <v>379</v>
      </c>
      <c r="I1382" s="116" t="s">
        <v>367</v>
      </c>
      <c r="J1382" s="116" t="s">
        <v>368</v>
      </c>
      <c r="K1382" s="116">
        <v>4759</v>
      </c>
      <c r="L1382" s="104" t="str">
        <f>VLOOKUP($K1382,sitelist!$A:$N,14,FALSE)</f>
        <v/>
      </c>
      <c r="M1382" s="107" t="s">
        <v>34</v>
      </c>
      <c r="N1382" s="107">
        <v>6</v>
      </c>
      <c r="O1382" s="107" t="s">
        <v>28</v>
      </c>
    </row>
    <row r="1383" spans="1:15" ht="24.65" customHeight="1" x14ac:dyDescent="0.3">
      <c r="A1383" s="54">
        <f t="shared" si="29"/>
        <v>44621</v>
      </c>
      <c r="B1383" s="50">
        <v>44621</v>
      </c>
      <c r="C1383" s="29" t="s">
        <v>48</v>
      </c>
      <c r="D1383" s="41">
        <v>4147</v>
      </c>
      <c r="E1383" s="41" t="s">
        <v>6</v>
      </c>
      <c r="F1383" s="44" t="s">
        <v>359</v>
      </c>
      <c r="G1383" s="31" t="s">
        <v>26</v>
      </c>
      <c r="H1383" s="100" t="s">
        <v>383</v>
      </c>
      <c r="I1383" s="104" t="s">
        <v>376</v>
      </c>
      <c r="J1383" s="104" t="s">
        <v>377</v>
      </c>
      <c r="K1383" s="106">
        <v>4147</v>
      </c>
      <c r="L1383" s="104" t="str">
        <f>VLOOKUP($K1383,sitelist!$A:$N,14,FALSE)</f>
        <v>Small</v>
      </c>
      <c r="M1383" s="106" t="s">
        <v>6</v>
      </c>
      <c r="N1383" s="106">
        <v>13</v>
      </c>
      <c r="O1383" s="107" t="s">
        <v>28</v>
      </c>
    </row>
    <row r="1384" spans="1:15" ht="24.65" customHeight="1" x14ac:dyDescent="0.3">
      <c r="A1384" s="54">
        <f t="shared" si="29"/>
        <v>44621</v>
      </c>
      <c r="B1384" s="50">
        <v>44621</v>
      </c>
      <c r="C1384" s="29" t="s">
        <v>48</v>
      </c>
      <c r="D1384" s="41">
        <v>4147</v>
      </c>
      <c r="E1384" s="41" t="s">
        <v>6</v>
      </c>
      <c r="F1384" s="44" t="s">
        <v>359</v>
      </c>
      <c r="G1384" s="31" t="s">
        <v>26</v>
      </c>
      <c r="H1384" s="101" t="s">
        <v>415</v>
      </c>
      <c r="I1384" s="118" t="s">
        <v>416</v>
      </c>
      <c r="J1384" s="104" t="s">
        <v>377</v>
      </c>
      <c r="K1384" s="106">
        <v>4147</v>
      </c>
      <c r="L1384" s="104" t="str">
        <f>VLOOKUP($K1384,sitelist!$A:$N,14,FALSE)</f>
        <v>Small</v>
      </c>
      <c r="M1384" s="106" t="s">
        <v>6</v>
      </c>
      <c r="N1384" s="106">
        <v>13</v>
      </c>
      <c r="O1384" s="107" t="s">
        <v>28</v>
      </c>
    </row>
    <row r="1385" spans="1:15" ht="24.65" customHeight="1" x14ac:dyDescent="0.3">
      <c r="A1385" s="54">
        <f t="shared" si="29"/>
        <v>44621</v>
      </c>
      <c r="B1385" s="50">
        <v>44621</v>
      </c>
      <c r="C1385" s="29" t="s">
        <v>48</v>
      </c>
      <c r="D1385" s="41">
        <v>4147</v>
      </c>
      <c r="E1385" s="41" t="s">
        <v>6</v>
      </c>
      <c r="F1385" s="44" t="s">
        <v>359</v>
      </c>
      <c r="G1385" s="31" t="s">
        <v>26</v>
      </c>
      <c r="H1385" s="100" t="s">
        <v>417</v>
      </c>
      <c r="I1385" s="116" t="s">
        <v>418</v>
      </c>
      <c r="J1385" s="104" t="s">
        <v>377</v>
      </c>
      <c r="K1385" s="106">
        <v>4147</v>
      </c>
      <c r="L1385" s="104" t="str">
        <f>VLOOKUP($K1385,sitelist!$A:$N,14,FALSE)</f>
        <v>Small</v>
      </c>
      <c r="M1385" s="106" t="s">
        <v>6</v>
      </c>
      <c r="N1385" s="106">
        <v>13</v>
      </c>
      <c r="O1385" s="107" t="s">
        <v>28</v>
      </c>
    </row>
    <row r="1386" spans="1:15" ht="24.65" customHeight="1" x14ac:dyDescent="0.3">
      <c r="A1386" s="54">
        <f t="shared" si="29"/>
        <v>44621</v>
      </c>
      <c r="B1386" s="50">
        <v>44621</v>
      </c>
      <c r="C1386" s="29" t="s">
        <v>48</v>
      </c>
      <c r="D1386" s="41">
        <v>4147</v>
      </c>
      <c r="E1386" s="41" t="s">
        <v>6</v>
      </c>
      <c r="F1386" s="44" t="s">
        <v>359</v>
      </c>
      <c r="G1386" s="31" t="s">
        <v>26</v>
      </c>
      <c r="H1386" s="100" t="s">
        <v>384</v>
      </c>
      <c r="I1386" s="104" t="s">
        <v>375</v>
      </c>
      <c r="J1386" s="104" t="s">
        <v>365</v>
      </c>
      <c r="K1386" s="106">
        <v>4147</v>
      </c>
      <c r="L1386" s="104" t="str">
        <f>VLOOKUP($K1386,sitelist!$A:$N,14,FALSE)</f>
        <v>Small</v>
      </c>
      <c r="M1386" s="106" t="s">
        <v>6</v>
      </c>
      <c r="N1386" s="106">
        <v>13</v>
      </c>
      <c r="O1386" s="107" t="s">
        <v>28</v>
      </c>
    </row>
    <row r="1387" spans="1:15" ht="24.65" customHeight="1" x14ac:dyDescent="0.3">
      <c r="A1387" s="54">
        <f t="shared" si="29"/>
        <v>44593</v>
      </c>
      <c r="B1387" s="50">
        <v>44593</v>
      </c>
      <c r="C1387" s="29" t="s">
        <v>348</v>
      </c>
      <c r="D1387" s="41">
        <v>4827</v>
      </c>
      <c r="E1387" s="41" t="s">
        <v>33</v>
      </c>
      <c r="F1387" s="29" t="s">
        <v>388</v>
      </c>
      <c r="G1387" s="30" t="s">
        <v>35</v>
      </c>
      <c r="H1387" s="100" t="s">
        <v>379</v>
      </c>
      <c r="I1387" s="116" t="s">
        <v>367</v>
      </c>
      <c r="J1387" s="116" t="s">
        <v>368</v>
      </c>
      <c r="K1387" s="106">
        <v>4827</v>
      </c>
      <c r="L1387" s="104" t="str">
        <f>VLOOKUP($K1387,sitelist!$A:$N,14,FALSE)</f>
        <v/>
      </c>
      <c r="M1387" s="106" t="s">
        <v>410</v>
      </c>
      <c r="N1387" s="106">
        <v>5</v>
      </c>
      <c r="O1387" s="107" t="s">
        <v>28</v>
      </c>
    </row>
    <row r="1388" spans="1:15" ht="24.65" customHeight="1" x14ac:dyDescent="0.3">
      <c r="A1388" s="54">
        <f t="shared" si="29"/>
        <v>44593</v>
      </c>
      <c r="B1388" s="50">
        <v>44593</v>
      </c>
      <c r="C1388" s="29" t="s">
        <v>53</v>
      </c>
      <c r="D1388" s="41">
        <v>4759</v>
      </c>
      <c r="E1388" s="41" t="s">
        <v>33</v>
      </c>
      <c r="F1388" s="29" t="s">
        <v>388</v>
      </c>
      <c r="G1388" s="30" t="s">
        <v>35</v>
      </c>
      <c r="H1388" s="100" t="s">
        <v>379</v>
      </c>
      <c r="I1388" s="116" t="s">
        <v>367</v>
      </c>
      <c r="J1388" s="116" t="s">
        <v>368</v>
      </c>
      <c r="K1388" s="116">
        <v>4759</v>
      </c>
      <c r="L1388" s="104" t="str">
        <f>VLOOKUP($K1388,sitelist!$A:$N,14,FALSE)</f>
        <v/>
      </c>
      <c r="M1388" s="107" t="s">
        <v>34</v>
      </c>
      <c r="N1388" s="107">
        <v>6</v>
      </c>
      <c r="O1388" s="107" t="s">
        <v>28</v>
      </c>
    </row>
    <row r="1389" spans="1:15" ht="24.65" customHeight="1" x14ac:dyDescent="0.3">
      <c r="A1389" s="54">
        <f t="shared" si="29"/>
        <v>44593</v>
      </c>
      <c r="B1389" s="50">
        <v>44593</v>
      </c>
      <c r="C1389" s="29" t="s">
        <v>48</v>
      </c>
      <c r="D1389" s="41">
        <v>4147</v>
      </c>
      <c r="E1389" s="41" t="s">
        <v>6</v>
      </c>
      <c r="F1389" s="44" t="s">
        <v>359</v>
      </c>
      <c r="G1389" s="31" t="s">
        <v>26</v>
      </c>
      <c r="H1389" s="100" t="s">
        <v>383</v>
      </c>
      <c r="I1389" s="104" t="s">
        <v>376</v>
      </c>
      <c r="J1389" s="104" t="s">
        <v>377</v>
      </c>
      <c r="K1389" s="106">
        <v>4147</v>
      </c>
      <c r="L1389" s="104" t="str">
        <f>VLOOKUP($K1389,sitelist!$A:$N,14,FALSE)</f>
        <v>Small</v>
      </c>
      <c r="M1389" s="106" t="s">
        <v>6</v>
      </c>
      <c r="N1389" s="106">
        <v>13</v>
      </c>
      <c r="O1389" s="107" t="s">
        <v>28</v>
      </c>
    </row>
    <row r="1390" spans="1:15" ht="24.65" customHeight="1" x14ac:dyDescent="0.3">
      <c r="A1390" s="54">
        <f t="shared" si="29"/>
        <v>44593</v>
      </c>
      <c r="B1390" s="50">
        <v>44593</v>
      </c>
      <c r="C1390" s="29" t="s">
        <v>48</v>
      </c>
      <c r="D1390" s="41">
        <v>4147</v>
      </c>
      <c r="E1390" s="41" t="s">
        <v>6</v>
      </c>
      <c r="F1390" s="44" t="s">
        <v>359</v>
      </c>
      <c r="G1390" s="31" t="s">
        <v>26</v>
      </c>
      <c r="H1390" s="101" t="s">
        <v>415</v>
      </c>
      <c r="I1390" s="118" t="s">
        <v>416</v>
      </c>
      <c r="J1390" s="104" t="s">
        <v>377</v>
      </c>
      <c r="K1390" s="106">
        <v>4147</v>
      </c>
      <c r="L1390" s="104" t="str">
        <f>VLOOKUP($K1390,sitelist!$A:$N,14,FALSE)</f>
        <v>Small</v>
      </c>
      <c r="M1390" s="106" t="s">
        <v>6</v>
      </c>
      <c r="N1390" s="106">
        <v>13</v>
      </c>
      <c r="O1390" s="107" t="s">
        <v>28</v>
      </c>
    </row>
    <row r="1391" spans="1:15" ht="24.65" customHeight="1" x14ac:dyDescent="0.3">
      <c r="A1391" s="54">
        <f t="shared" si="29"/>
        <v>44593</v>
      </c>
      <c r="B1391" s="50">
        <v>44593</v>
      </c>
      <c r="C1391" s="29" t="s">
        <v>48</v>
      </c>
      <c r="D1391" s="41">
        <v>4147</v>
      </c>
      <c r="E1391" s="41" t="s">
        <v>6</v>
      </c>
      <c r="F1391" s="44" t="s">
        <v>359</v>
      </c>
      <c r="G1391" s="31" t="s">
        <v>26</v>
      </c>
      <c r="H1391" s="100" t="s">
        <v>417</v>
      </c>
      <c r="I1391" s="116" t="s">
        <v>418</v>
      </c>
      <c r="J1391" s="104" t="s">
        <v>377</v>
      </c>
      <c r="K1391" s="106">
        <v>4147</v>
      </c>
      <c r="L1391" s="104" t="str">
        <f>VLOOKUP($K1391,sitelist!$A:$N,14,FALSE)</f>
        <v>Small</v>
      </c>
      <c r="M1391" s="106" t="s">
        <v>6</v>
      </c>
      <c r="N1391" s="106">
        <v>13</v>
      </c>
      <c r="O1391" s="107" t="s">
        <v>28</v>
      </c>
    </row>
    <row r="1392" spans="1:15" ht="24.65" customHeight="1" x14ac:dyDescent="0.3">
      <c r="A1392" s="54">
        <f t="shared" si="29"/>
        <v>44593</v>
      </c>
      <c r="B1392" s="50">
        <v>44593</v>
      </c>
      <c r="C1392" s="29" t="s">
        <v>48</v>
      </c>
      <c r="D1392" s="41">
        <v>4147</v>
      </c>
      <c r="E1392" s="41" t="s">
        <v>6</v>
      </c>
      <c r="F1392" s="44" t="s">
        <v>359</v>
      </c>
      <c r="G1392" s="31" t="s">
        <v>26</v>
      </c>
      <c r="H1392" s="100" t="s">
        <v>384</v>
      </c>
      <c r="I1392" s="104" t="s">
        <v>375</v>
      </c>
      <c r="J1392" s="104" t="s">
        <v>365</v>
      </c>
      <c r="K1392" s="106">
        <v>4147</v>
      </c>
      <c r="L1392" s="104" t="str">
        <f>VLOOKUP($K1392,sitelist!$A:$N,14,FALSE)</f>
        <v>Small</v>
      </c>
      <c r="M1392" s="106" t="s">
        <v>6</v>
      </c>
      <c r="N1392" s="106">
        <v>13</v>
      </c>
      <c r="O1392" s="107" t="s">
        <v>28</v>
      </c>
    </row>
    <row r="1393" spans="1:15" ht="24.65" customHeight="1" x14ac:dyDescent="0.3">
      <c r="A1393" s="54">
        <f t="shared" si="29"/>
        <v>44562</v>
      </c>
      <c r="B1393" s="50">
        <v>44562</v>
      </c>
      <c r="C1393" s="29" t="s">
        <v>284</v>
      </c>
      <c r="D1393" s="41">
        <v>3987</v>
      </c>
      <c r="E1393" s="42" t="s">
        <v>33</v>
      </c>
      <c r="F1393" s="44" t="s">
        <v>359</v>
      </c>
      <c r="G1393" s="31" t="s">
        <v>26</v>
      </c>
      <c r="H1393" s="100" t="s">
        <v>384</v>
      </c>
      <c r="I1393" s="104" t="s">
        <v>375</v>
      </c>
      <c r="J1393" s="104" t="s">
        <v>365</v>
      </c>
      <c r="K1393" s="106">
        <v>3987</v>
      </c>
      <c r="L1393" s="104" t="str">
        <f>VLOOKUP($K1393,sitelist!$A:$N,14,FALSE)</f>
        <v>Large</v>
      </c>
      <c r="M1393" s="107" t="s">
        <v>36</v>
      </c>
      <c r="N1393" s="106">
        <v>12</v>
      </c>
      <c r="O1393" s="107" t="s">
        <v>27</v>
      </c>
    </row>
    <row r="1394" spans="1:15" ht="24.65" customHeight="1" x14ac:dyDescent="0.3">
      <c r="A1394" s="54">
        <f t="shared" si="29"/>
        <v>44562</v>
      </c>
      <c r="B1394" s="50">
        <v>44562</v>
      </c>
      <c r="C1394" s="29" t="s">
        <v>53</v>
      </c>
      <c r="D1394" s="41">
        <v>4759</v>
      </c>
      <c r="E1394" s="41" t="s">
        <v>33</v>
      </c>
      <c r="F1394" s="29" t="s">
        <v>388</v>
      </c>
      <c r="G1394" s="30" t="s">
        <v>35</v>
      </c>
      <c r="H1394" s="100" t="s">
        <v>379</v>
      </c>
      <c r="I1394" s="116" t="s">
        <v>367</v>
      </c>
      <c r="J1394" s="116" t="s">
        <v>368</v>
      </c>
      <c r="K1394" s="116">
        <v>4759</v>
      </c>
      <c r="L1394" s="104" t="str">
        <f>VLOOKUP($K1394,sitelist!$A:$N,14,FALSE)</f>
        <v/>
      </c>
      <c r="M1394" s="107" t="s">
        <v>34</v>
      </c>
      <c r="N1394" s="107">
        <v>6</v>
      </c>
      <c r="O1394" s="107" t="s">
        <v>28</v>
      </c>
    </row>
    <row r="1395" spans="1:15" ht="24.65" customHeight="1" x14ac:dyDescent="0.3">
      <c r="A1395" s="54">
        <f t="shared" si="29"/>
        <v>44562</v>
      </c>
      <c r="B1395" s="50">
        <v>44562</v>
      </c>
      <c r="C1395" s="29" t="s">
        <v>48</v>
      </c>
      <c r="D1395" s="41">
        <v>4147</v>
      </c>
      <c r="E1395" s="41" t="s">
        <v>6</v>
      </c>
      <c r="F1395" s="44" t="s">
        <v>359</v>
      </c>
      <c r="G1395" s="31" t="s">
        <v>26</v>
      </c>
      <c r="H1395" s="100" t="s">
        <v>383</v>
      </c>
      <c r="I1395" s="104" t="s">
        <v>376</v>
      </c>
      <c r="J1395" s="104" t="s">
        <v>377</v>
      </c>
      <c r="K1395" s="106">
        <v>4147</v>
      </c>
      <c r="L1395" s="104" t="str">
        <f>VLOOKUP($K1395,sitelist!$A:$N,14,FALSE)</f>
        <v>Small</v>
      </c>
      <c r="M1395" s="106" t="s">
        <v>6</v>
      </c>
      <c r="N1395" s="106">
        <v>13</v>
      </c>
      <c r="O1395" s="107" t="s">
        <v>28</v>
      </c>
    </row>
    <row r="1396" spans="1:15" ht="24.65" customHeight="1" x14ac:dyDescent="0.3">
      <c r="A1396" s="54">
        <f t="shared" si="29"/>
        <v>44562</v>
      </c>
      <c r="B1396" s="50">
        <v>44562</v>
      </c>
      <c r="C1396" s="29" t="s">
        <v>48</v>
      </c>
      <c r="D1396" s="41">
        <v>4147</v>
      </c>
      <c r="E1396" s="41" t="s">
        <v>6</v>
      </c>
      <c r="F1396" s="44" t="s">
        <v>359</v>
      </c>
      <c r="G1396" s="31" t="s">
        <v>26</v>
      </c>
      <c r="H1396" s="101" t="s">
        <v>415</v>
      </c>
      <c r="I1396" s="118" t="s">
        <v>416</v>
      </c>
      <c r="J1396" s="104" t="s">
        <v>377</v>
      </c>
      <c r="K1396" s="106">
        <v>4147</v>
      </c>
      <c r="L1396" s="104" t="str">
        <f>VLOOKUP($K1396,sitelist!$A:$N,14,FALSE)</f>
        <v>Small</v>
      </c>
      <c r="M1396" s="106" t="s">
        <v>6</v>
      </c>
      <c r="N1396" s="106">
        <v>13</v>
      </c>
      <c r="O1396" s="107" t="s">
        <v>28</v>
      </c>
    </row>
    <row r="1397" spans="1:15" ht="24.65" customHeight="1" x14ac:dyDescent="0.3">
      <c r="A1397" s="54">
        <f t="shared" si="29"/>
        <v>44562</v>
      </c>
      <c r="B1397" s="50">
        <v>44562</v>
      </c>
      <c r="C1397" s="29" t="s">
        <v>48</v>
      </c>
      <c r="D1397" s="41">
        <v>4147</v>
      </c>
      <c r="E1397" s="41" t="s">
        <v>6</v>
      </c>
      <c r="F1397" s="44" t="s">
        <v>359</v>
      </c>
      <c r="G1397" s="31" t="s">
        <v>26</v>
      </c>
      <c r="H1397" s="100" t="s">
        <v>417</v>
      </c>
      <c r="I1397" s="116" t="s">
        <v>418</v>
      </c>
      <c r="J1397" s="104" t="s">
        <v>377</v>
      </c>
      <c r="K1397" s="106">
        <v>4147</v>
      </c>
      <c r="L1397" s="104" t="str">
        <f>VLOOKUP($K1397,sitelist!$A:$N,14,FALSE)</f>
        <v>Small</v>
      </c>
      <c r="M1397" s="106" t="s">
        <v>6</v>
      </c>
      <c r="N1397" s="106">
        <v>13</v>
      </c>
      <c r="O1397" s="107" t="s">
        <v>28</v>
      </c>
    </row>
    <row r="1398" spans="1:15" ht="24.65" customHeight="1" x14ac:dyDescent="0.3">
      <c r="A1398" s="54">
        <f t="shared" si="29"/>
        <v>44562</v>
      </c>
      <c r="B1398" s="50">
        <v>44562</v>
      </c>
      <c r="C1398" s="29" t="s">
        <v>48</v>
      </c>
      <c r="D1398" s="41">
        <v>4147</v>
      </c>
      <c r="E1398" s="41" t="s">
        <v>6</v>
      </c>
      <c r="F1398" s="44" t="s">
        <v>359</v>
      </c>
      <c r="G1398" s="31" t="s">
        <v>26</v>
      </c>
      <c r="H1398" s="100" t="s">
        <v>384</v>
      </c>
      <c r="I1398" s="104" t="s">
        <v>375</v>
      </c>
      <c r="J1398" s="104" t="s">
        <v>365</v>
      </c>
      <c r="K1398" s="106">
        <v>4147</v>
      </c>
      <c r="L1398" s="104" t="str">
        <f>VLOOKUP($K1398,sitelist!$A:$N,14,FALSE)</f>
        <v>Small</v>
      </c>
      <c r="M1398" s="106" t="s">
        <v>6</v>
      </c>
      <c r="N1398" s="106">
        <v>13</v>
      </c>
      <c r="O1398" s="107" t="s">
        <v>28</v>
      </c>
    </row>
    <row r="1399" spans="1:15" ht="24.65" customHeight="1" x14ac:dyDescent="0.3">
      <c r="A1399" s="54">
        <f t="shared" si="29"/>
        <v>44531</v>
      </c>
      <c r="B1399" s="50">
        <v>44531</v>
      </c>
      <c r="C1399" s="29" t="s">
        <v>53</v>
      </c>
      <c r="D1399" s="41">
        <v>4759</v>
      </c>
      <c r="E1399" s="41" t="s">
        <v>33</v>
      </c>
      <c r="F1399" s="29" t="s">
        <v>388</v>
      </c>
      <c r="G1399" s="30" t="s">
        <v>35</v>
      </c>
      <c r="H1399" s="100" t="s">
        <v>379</v>
      </c>
      <c r="I1399" s="116" t="s">
        <v>367</v>
      </c>
      <c r="J1399" s="116" t="s">
        <v>368</v>
      </c>
      <c r="K1399" s="116">
        <v>4759</v>
      </c>
      <c r="L1399" s="104" t="str">
        <f>VLOOKUP($K1399,sitelist!$A:$N,14,FALSE)</f>
        <v/>
      </c>
      <c r="M1399" s="107" t="s">
        <v>34</v>
      </c>
      <c r="N1399" s="107">
        <v>6</v>
      </c>
      <c r="O1399" s="107" t="s">
        <v>28</v>
      </c>
    </row>
    <row r="1400" spans="1:15" ht="24.65" customHeight="1" x14ac:dyDescent="0.3">
      <c r="A1400" s="54">
        <f t="shared" si="29"/>
        <v>44531</v>
      </c>
      <c r="B1400" s="50">
        <v>44531</v>
      </c>
      <c r="C1400" s="29" t="s">
        <v>48</v>
      </c>
      <c r="D1400" s="41">
        <v>4147</v>
      </c>
      <c r="E1400" s="41" t="s">
        <v>6</v>
      </c>
      <c r="F1400" s="44" t="s">
        <v>359</v>
      </c>
      <c r="G1400" s="31" t="s">
        <v>26</v>
      </c>
      <c r="H1400" s="100" t="s">
        <v>383</v>
      </c>
      <c r="I1400" s="104" t="s">
        <v>376</v>
      </c>
      <c r="J1400" s="104" t="s">
        <v>377</v>
      </c>
      <c r="K1400" s="106">
        <v>4147</v>
      </c>
      <c r="L1400" s="104" t="str">
        <f>VLOOKUP($K1400,sitelist!$A:$N,14,FALSE)</f>
        <v>Small</v>
      </c>
      <c r="M1400" s="106" t="s">
        <v>6</v>
      </c>
      <c r="N1400" s="106">
        <v>13</v>
      </c>
      <c r="O1400" s="107" t="s">
        <v>28</v>
      </c>
    </row>
    <row r="1401" spans="1:15" ht="24.65" customHeight="1" x14ac:dyDescent="0.3">
      <c r="A1401" s="54">
        <f t="shared" si="29"/>
        <v>44531</v>
      </c>
      <c r="B1401" s="50">
        <v>44531</v>
      </c>
      <c r="C1401" s="29" t="s">
        <v>48</v>
      </c>
      <c r="D1401" s="41">
        <v>4147</v>
      </c>
      <c r="E1401" s="41" t="s">
        <v>6</v>
      </c>
      <c r="F1401" s="44" t="s">
        <v>359</v>
      </c>
      <c r="G1401" s="31" t="s">
        <v>26</v>
      </c>
      <c r="H1401" s="101" t="s">
        <v>415</v>
      </c>
      <c r="I1401" s="118" t="s">
        <v>416</v>
      </c>
      <c r="J1401" s="104" t="s">
        <v>377</v>
      </c>
      <c r="K1401" s="106">
        <v>4147</v>
      </c>
      <c r="L1401" s="104" t="str">
        <f>VLOOKUP($K1401,sitelist!$A:$N,14,FALSE)</f>
        <v>Small</v>
      </c>
      <c r="M1401" s="106" t="s">
        <v>6</v>
      </c>
      <c r="N1401" s="106">
        <v>13</v>
      </c>
      <c r="O1401" s="107" t="s">
        <v>28</v>
      </c>
    </row>
    <row r="1402" spans="1:15" ht="24.65" customHeight="1" x14ac:dyDescent="0.3">
      <c r="A1402" s="54">
        <f t="shared" si="29"/>
        <v>44531</v>
      </c>
      <c r="B1402" s="50">
        <v>44531</v>
      </c>
      <c r="C1402" s="29" t="s">
        <v>48</v>
      </c>
      <c r="D1402" s="41">
        <v>4147</v>
      </c>
      <c r="E1402" s="41" t="s">
        <v>6</v>
      </c>
      <c r="F1402" s="44" t="s">
        <v>359</v>
      </c>
      <c r="G1402" s="31" t="s">
        <v>26</v>
      </c>
      <c r="H1402" s="100" t="s">
        <v>417</v>
      </c>
      <c r="I1402" s="116" t="s">
        <v>418</v>
      </c>
      <c r="J1402" s="104" t="s">
        <v>377</v>
      </c>
      <c r="K1402" s="106">
        <v>4147</v>
      </c>
      <c r="L1402" s="104" t="str">
        <f>VLOOKUP($K1402,sitelist!$A:$N,14,FALSE)</f>
        <v>Small</v>
      </c>
      <c r="M1402" s="106" t="s">
        <v>6</v>
      </c>
      <c r="N1402" s="106">
        <v>13</v>
      </c>
      <c r="O1402" s="107" t="s">
        <v>28</v>
      </c>
    </row>
    <row r="1403" spans="1:15" ht="24.65" customHeight="1" x14ac:dyDescent="0.3">
      <c r="A1403" s="54">
        <f t="shared" si="29"/>
        <v>44531</v>
      </c>
      <c r="B1403" s="50">
        <v>44531</v>
      </c>
      <c r="C1403" s="29" t="s">
        <v>48</v>
      </c>
      <c r="D1403" s="41">
        <v>4147</v>
      </c>
      <c r="E1403" s="41" t="s">
        <v>6</v>
      </c>
      <c r="F1403" s="44" t="s">
        <v>359</v>
      </c>
      <c r="G1403" s="31" t="s">
        <v>26</v>
      </c>
      <c r="H1403" s="100" t="s">
        <v>384</v>
      </c>
      <c r="I1403" s="104" t="s">
        <v>375</v>
      </c>
      <c r="J1403" s="104" t="s">
        <v>365</v>
      </c>
      <c r="K1403" s="106">
        <v>4147</v>
      </c>
      <c r="L1403" s="104" t="str">
        <f>VLOOKUP($K1403,sitelist!$A:$N,14,FALSE)</f>
        <v>Small</v>
      </c>
      <c r="M1403" s="106" t="s">
        <v>6</v>
      </c>
      <c r="N1403" s="106">
        <v>13</v>
      </c>
      <c r="O1403" s="107" t="s">
        <v>28</v>
      </c>
    </row>
    <row r="1404" spans="1:15" ht="24.65" customHeight="1" x14ac:dyDescent="0.3">
      <c r="A1404" s="54">
        <f>B1404</f>
        <v>44501</v>
      </c>
      <c r="B1404" s="50">
        <v>44501</v>
      </c>
      <c r="C1404" s="29" t="s">
        <v>348</v>
      </c>
      <c r="D1404" s="41">
        <v>4827</v>
      </c>
      <c r="E1404" s="41" t="s">
        <v>33</v>
      </c>
      <c r="F1404" s="29" t="s">
        <v>388</v>
      </c>
      <c r="G1404" s="30" t="s">
        <v>35</v>
      </c>
      <c r="H1404" s="100" t="s">
        <v>379</v>
      </c>
      <c r="I1404" s="116" t="s">
        <v>367</v>
      </c>
      <c r="J1404" s="116" t="s">
        <v>368</v>
      </c>
      <c r="K1404" s="106">
        <v>4827</v>
      </c>
      <c r="L1404" s="104" t="str">
        <f>VLOOKUP($K1404,sitelist!$A:$N,14,FALSE)</f>
        <v/>
      </c>
      <c r="M1404" s="106" t="s">
        <v>410</v>
      </c>
      <c r="N1404" s="106">
        <v>5</v>
      </c>
      <c r="O1404" s="107" t="s">
        <v>28</v>
      </c>
    </row>
    <row r="1405" spans="1:15" ht="24.65" customHeight="1" x14ac:dyDescent="0.3">
      <c r="A1405" s="54">
        <f>B1405</f>
        <v>44501</v>
      </c>
      <c r="B1405" s="50">
        <v>44501</v>
      </c>
      <c r="C1405" s="29" t="s">
        <v>53</v>
      </c>
      <c r="D1405" s="41">
        <v>4759</v>
      </c>
      <c r="E1405" s="41" t="s">
        <v>33</v>
      </c>
      <c r="F1405" s="29" t="s">
        <v>388</v>
      </c>
      <c r="G1405" s="30" t="s">
        <v>35</v>
      </c>
      <c r="H1405" s="100" t="s">
        <v>379</v>
      </c>
      <c r="I1405" s="116" t="s">
        <v>367</v>
      </c>
      <c r="J1405" s="116" t="s">
        <v>368</v>
      </c>
      <c r="K1405" s="116">
        <v>4759</v>
      </c>
      <c r="L1405" s="104" t="str">
        <f>VLOOKUP($K1405,sitelist!$A:$N,14,FALSE)</f>
        <v/>
      </c>
      <c r="M1405" s="107" t="s">
        <v>34</v>
      </c>
      <c r="N1405" s="107">
        <v>6</v>
      </c>
      <c r="O1405" s="107" t="s">
        <v>28</v>
      </c>
    </row>
    <row r="1406" spans="1:15" ht="24.65" customHeight="1" x14ac:dyDescent="0.3">
      <c r="A1406" s="54">
        <f t="shared" si="29"/>
        <v>44501</v>
      </c>
      <c r="B1406" s="50">
        <v>44501</v>
      </c>
      <c r="C1406" s="29" t="s">
        <v>48</v>
      </c>
      <c r="D1406" s="41">
        <v>4147</v>
      </c>
      <c r="E1406" s="41" t="s">
        <v>6</v>
      </c>
      <c r="F1406" s="44" t="s">
        <v>359</v>
      </c>
      <c r="G1406" s="31" t="s">
        <v>26</v>
      </c>
      <c r="H1406" s="100" t="s">
        <v>383</v>
      </c>
      <c r="I1406" s="104" t="s">
        <v>376</v>
      </c>
      <c r="J1406" s="104" t="s">
        <v>377</v>
      </c>
      <c r="K1406" s="106">
        <v>4147</v>
      </c>
      <c r="L1406" s="104" t="str">
        <f>VLOOKUP($K1406,sitelist!$A:$N,14,FALSE)</f>
        <v>Small</v>
      </c>
      <c r="M1406" s="106" t="s">
        <v>6</v>
      </c>
      <c r="N1406" s="106">
        <v>13</v>
      </c>
      <c r="O1406" s="107" t="s">
        <v>28</v>
      </c>
    </row>
    <row r="1407" spans="1:15" ht="24.65" customHeight="1" x14ac:dyDescent="0.3">
      <c r="A1407" s="54">
        <f t="shared" si="29"/>
        <v>44501</v>
      </c>
      <c r="B1407" s="50">
        <v>44501</v>
      </c>
      <c r="C1407" s="29" t="s">
        <v>48</v>
      </c>
      <c r="D1407" s="41">
        <v>4147</v>
      </c>
      <c r="E1407" s="41" t="s">
        <v>6</v>
      </c>
      <c r="F1407" s="44" t="s">
        <v>359</v>
      </c>
      <c r="G1407" s="31" t="s">
        <v>26</v>
      </c>
      <c r="H1407" s="101" t="s">
        <v>415</v>
      </c>
      <c r="I1407" s="118" t="s">
        <v>416</v>
      </c>
      <c r="J1407" s="104" t="s">
        <v>377</v>
      </c>
      <c r="K1407" s="106">
        <v>4147</v>
      </c>
      <c r="L1407" s="104" t="str">
        <f>VLOOKUP($K1407,sitelist!$A:$N,14,FALSE)</f>
        <v>Small</v>
      </c>
      <c r="M1407" s="106" t="s">
        <v>6</v>
      </c>
      <c r="N1407" s="106">
        <v>13</v>
      </c>
      <c r="O1407" s="107" t="s">
        <v>28</v>
      </c>
    </row>
    <row r="1408" spans="1:15" ht="24.65" customHeight="1" x14ac:dyDescent="0.3">
      <c r="A1408" s="54">
        <f t="shared" si="29"/>
        <v>44501</v>
      </c>
      <c r="B1408" s="50">
        <v>44501</v>
      </c>
      <c r="C1408" s="29" t="s">
        <v>48</v>
      </c>
      <c r="D1408" s="41">
        <v>4147</v>
      </c>
      <c r="E1408" s="41" t="s">
        <v>6</v>
      </c>
      <c r="F1408" s="44" t="s">
        <v>359</v>
      </c>
      <c r="G1408" s="31" t="s">
        <v>26</v>
      </c>
      <c r="H1408" s="100" t="s">
        <v>417</v>
      </c>
      <c r="I1408" s="116" t="s">
        <v>418</v>
      </c>
      <c r="J1408" s="104" t="s">
        <v>377</v>
      </c>
      <c r="K1408" s="106">
        <v>4147</v>
      </c>
      <c r="L1408" s="104" t="str">
        <f>VLOOKUP($K1408,sitelist!$A:$N,14,FALSE)</f>
        <v>Small</v>
      </c>
      <c r="M1408" s="106" t="s">
        <v>6</v>
      </c>
      <c r="N1408" s="106">
        <v>13</v>
      </c>
      <c r="O1408" s="107" t="s">
        <v>28</v>
      </c>
    </row>
    <row r="1409" spans="1:15" ht="24.65" customHeight="1" x14ac:dyDescent="0.3">
      <c r="A1409" s="54">
        <f t="shared" si="29"/>
        <v>44501</v>
      </c>
      <c r="B1409" s="50">
        <v>44501</v>
      </c>
      <c r="C1409" s="29" t="s">
        <v>48</v>
      </c>
      <c r="D1409" s="41">
        <v>4147</v>
      </c>
      <c r="E1409" s="41" t="s">
        <v>6</v>
      </c>
      <c r="F1409" s="44" t="s">
        <v>359</v>
      </c>
      <c r="G1409" s="31" t="s">
        <v>26</v>
      </c>
      <c r="H1409" s="100" t="s">
        <v>384</v>
      </c>
      <c r="I1409" s="104" t="s">
        <v>375</v>
      </c>
      <c r="J1409" s="104" t="s">
        <v>365</v>
      </c>
      <c r="K1409" s="106">
        <v>4147</v>
      </c>
      <c r="L1409" s="104" t="str">
        <f>VLOOKUP($K1409,sitelist!$A:$N,14,FALSE)</f>
        <v>Small</v>
      </c>
      <c r="M1409" s="106" t="s">
        <v>6</v>
      </c>
      <c r="N1409" s="106">
        <v>13</v>
      </c>
      <c r="O1409" s="107" t="s">
        <v>28</v>
      </c>
    </row>
    <row r="1410" spans="1:15" ht="24.65" customHeight="1" x14ac:dyDescent="0.3">
      <c r="A1410" s="54">
        <f t="shared" si="29"/>
        <v>44470</v>
      </c>
      <c r="B1410" s="50">
        <v>44470</v>
      </c>
      <c r="C1410" s="29" t="s">
        <v>348</v>
      </c>
      <c r="D1410" s="41">
        <v>4827</v>
      </c>
      <c r="E1410" s="41" t="s">
        <v>33</v>
      </c>
      <c r="F1410" s="29" t="s">
        <v>388</v>
      </c>
      <c r="G1410" s="30" t="s">
        <v>35</v>
      </c>
      <c r="H1410" s="100" t="s">
        <v>379</v>
      </c>
      <c r="I1410" s="116" t="s">
        <v>367</v>
      </c>
      <c r="J1410" s="116" t="s">
        <v>368</v>
      </c>
      <c r="K1410" s="106">
        <v>4827</v>
      </c>
      <c r="L1410" s="104" t="str">
        <f>VLOOKUP($K1410,sitelist!$A:$N,14,FALSE)</f>
        <v/>
      </c>
      <c r="M1410" s="106" t="s">
        <v>410</v>
      </c>
      <c r="N1410" s="106">
        <v>5</v>
      </c>
      <c r="O1410" s="107" t="s">
        <v>28</v>
      </c>
    </row>
    <row r="1411" spans="1:15" ht="24.65" customHeight="1" x14ac:dyDescent="0.3">
      <c r="A1411" s="54">
        <f t="shared" si="29"/>
        <v>44470</v>
      </c>
      <c r="B1411" s="50">
        <v>44470</v>
      </c>
      <c r="C1411" s="29" t="s">
        <v>53</v>
      </c>
      <c r="D1411" s="41">
        <v>4759</v>
      </c>
      <c r="E1411" s="41" t="s">
        <v>33</v>
      </c>
      <c r="F1411" s="29" t="s">
        <v>388</v>
      </c>
      <c r="G1411" s="30" t="s">
        <v>35</v>
      </c>
      <c r="H1411" s="100" t="s">
        <v>379</v>
      </c>
      <c r="I1411" s="116" t="s">
        <v>367</v>
      </c>
      <c r="J1411" s="116" t="s">
        <v>368</v>
      </c>
      <c r="K1411" s="116">
        <v>4759</v>
      </c>
      <c r="L1411" s="104" t="str">
        <f>VLOOKUP($K1411,sitelist!$A:$N,14,FALSE)</f>
        <v/>
      </c>
      <c r="M1411" s="107" t="s">
        <v>34</v>
      </c>
      <c r="N1411" s="107">
        <v>6</v>
      </c>
      <c r="O1411" s="107" t="s">
        <v>28</v>
      </c>
    </row>
    <row r="1412" spans="1:15" ht="24.65" customHeight="1" x14ac:dyDescent="0.3">
      <c r="A1412" s="54">
        <f t="shared" si="29"/>
        <v>44470</v>
      </c>
      <c r="B1412" s="50">
        <v>44470</v>
      </c>
      <c r="C1412" s="29" t="s">
        <v>48</v>
      </c>
      <c r="D1412" s="41">
        <v>4147</v>
      </c>
      <c r="E1412" s="41" t="s">
        <v>6</v>
      </c>
      <c r="F1412" s="44" t="s">
        <v>359</v>
      </c>
      <c r="G1412" s="31" t="s">
        <v>26</v>
      </c>
      <c r="H1412" s="100" t="s">
        <v>383</v>
      </c>
      <c r="I1412" s="104" t="s">
        <v>376</v>
      </c>
      <c r="J1412" s="104" t="s">
        <v>377</v>
      </c>
      <c r="K1412" s="106">
        <v>4147</v>
      </c>
      <c r="L1412" s="104" t="str">
        <f>VLOOKUP($K1412,sitelist!$A:$N,14,FALSE)</f>
        <v>Small</v>
      </c>
      <c r="M1412" s="106" t="s">
        <v>6</v>
      </c>
      <c r="N1412" s="106">
        <v>13</v>
      </c>
      <c r="O1412" s="107" t="s">
        <v>28</v>
      </c>
    </row>
    <row r="1413" spans="1:15" ht="24.65" customHeight="1" x14ac:dyDescent="0.3">
      <c r="A1413" s="54">
        <f t="shared" si="29"/>
        <v>44470</v>
      </c>
      <c r="B1413" s="50">
        <v>44470</v>
      </c>
      <c r="C1413" s="29" t="s">
        <v>48</v>
      </c>
      <c r="D1413" s="41">
        <v>4147</v>
      </c>
      <c r="E1413" s="41" t="s">
        <v>6</v>
      </c>
      <c r="F1413" s="44" t="s">
        <v>359</v>
      </c>
      <c r="G1413" s="31" t="s">
        <v>26</v>
      </c>
      <c r="H1413" s="101" t="s">
        <v>415</v>
      </c>
      <c r="I1413" s="118" t="s">
        <v>416</v>
      </c>
      <c r="J1413" s="104" t="s">
        <v>377</v>
      </c>
      <c r="K1413" s="106">
        <v>4147</v>
      </c>
      <c r="L1413" s="104" t="str">
        <f>VLOOKUP($K1413,sitelist!$A:$N,14,FALSE)</f>
        <v>Small</v>
      </c>
      <c r="M1413" s="106" t="s">
        <v>6</v>
      </c>
      <c r="N1413" s="106">
        <v>13</v>
      </c>
      <c r="O1413" s="107" t="s">
        <v>28</v>
      </c>
    </row>
    <row r="1414" spans="1:15" ht="24.65" customHeight="1" x14ac:dyDescent="0.3">
      <c r="A1414" s="54">
        <f t="shared" si="29"/>
        <v>44470</v>
      </c>
      <c r="B1414" s="50">
        <v>44470</v>
      </c>
      <c r="C1414" s="29" t="s">
        <v>48</v>
      </c>
      <c r="D1414" s="41">
        <v>4147</v>
      </c>
      <c r="E1414" s="41" t="s">
        <v>6</v>
      </c>
      <c r="F1414" s="44" t="s">
        <v>359</v>
      </c>
      <c r="G1414" s="31" t="s">
        <v>26</v>
      </c>
      <c r="H1414" s="100" t="s">
        <v>417</v>
      </c>
      <c r="I1414" s="116" t="s">
        <v>418</v>
      </c>
      <c r="J1414" s="104" t="s">
        <v>377</v>
      </c>
      <c r="K1414" s="106">
        <v>4147</v>
      </c>
      <c r="L1414" s="104" t="str">
        <f>VLOOKUP($K1414,sitelist!$A:$N,14,FALSE)</f>
        <v>Small</v>
      </c>
      <c r="M1414" s="106" t="s">
        <v>6</v>
      </c>
      <c r="N1414" s="106">
        <v>13</v>
      </c>
      <c r="O1414" s="107" t="s">
        <v>28</v>
      </c>
    </row>
    <row r="1415" spans="1:15" ht="24.65" customHeight="1" x14ac:dyDescent="0.3">
      <c r="A1415" s="54">
        <f t="shared" si="29"/>
        <v>44470</v>
      </c>
      <c r="B1415" s="50">
        <v>44470</v>
      </c>
      <c r="C1415" s="29" t="s">
        <v>48</v>
      </c>
      <c r="D1415" s="41">
        <v>4147</v>
      </c>
      <c r="E1415" s="41" t="s">
        <v>6</v>
      </c>
      <c r="F1415" s="44" t="s">
        <v>359</v>
      </c>
      <c r="G1415" s="31" t="s">
        <v>26</v>
      </c>
      <c r="H1415" s="100" t="s">
        <v>384</v>
      </c>
      <c r="I1415" s="104" t="s">
        <v>375</v>
      </c>
      <c r="J1415" s="104" t="s">
        <v>365</v>
      </c>
      <c r="K1415" s="106">
        <v>4147</v>
      </c>
      <c r="L1415" s="104" t="str">
        <f>VLOOKUP($K1415,sitelist!$A:$N,14,FALSE)</f>
        <v>Small</v>
      </c>
      <c r="M1415" s="106" t="s">
        <v>6</v>
      </c>
      <c r="N1415" s="106">
        <v>13</v>
      </c>
      <c r="O1415" s="107" t="s">
        <v>28</v>
      </c>
    </row>
    <row r="1416" spans="1:15" ht="24.65" customHeight="1" x14ac:dyDescent="0.3">
      <c r="A1416" s="54">
        <f t="shared" si="29"/>
        <v>44440</v>
      </c>
      <c r="B1416" s="50">
        <v>44440</v>
      </c>
      <c r="C1416" s="29" t="s">
        <v>348</v>
      </c>
      <c r="D1416" s="41">
        <v>4827</v>
      </c>
      <c r="E1416" s="41" t="s">
        <v>33</v>
      </c>
      <c r="F1416" s="29" t="s">
        <v>388</v>
      </c>
      <c r="G1416" s="30" t="s">
        <v>35</v>
      </c>
      <c r="H1416" s="100" t="s">
        <v>379</v>
      </c>
      <c r="I1416" s="116" t="s">
        <v>367</v>
      </c>
      <c r="J1416" s="116" t="s">
        <v>368</v>
      </c>
      <c r="K1416" s="106">
        <v>4827</v>
      </c>
      <c r="L1416" s="104" t="str">
        <f>VLOOKUP($K1416,sitelist!$A:$N,14,FALSE)</f>
        <v/>
      </c>
      <c r="M1416" s="106" t="s">
        <v>410</v>
      </c>
      <c r="N1416" s="106">
        <v>5</v>
      </c>
      <c r="O1416" s="107" t="s">
        <v>28</v>
      </c>
    </row>
    <row r="1417" spans="1:15" ht="24.65" customHeight="1" x14ac:dyDescent="0.3">
      <c r="A1417" s="54">
        <f t="shared" si="29"/>
        <v>44440</v>
      </c>
      <c r="B1417" s="50">
        <v>44440</v>
      </c>
      <c r="C1417" s="29" t="s">
        <v>53</v>
      </c>
      <c r="D1417" s="41">
        <v>4759</v>
      </c>
      <c r="E1417" s="41" t="s">
        <v>33</v>
      </c>
      <c r="F1417" s="29" t="s">
        <v>388</v>
      </c>
      <c r="G1417" s="30" t="s">
        <v>35</v>
      </c>
      <c r="H1417" s="100" t="s">
        <v>379</v>
      </c>
      <c r="I1417" s="116" t="s">
        <v>367</v>
      </c>
      <c r="J1417" s="116" t="s">
        <v>368</v>
      </c>
      <c r="K1417" s="116">
        <v>4759</v>
      </c>
      <c r="L1417" s="104" t="str">
        <f>VLOOKUP($K1417,sitelist!$A:$N,14,FALSE)</f>
        <v/>
      </c>
      <c r="M1417" s="107" t="s">
        <v>34</v>
      </c>
      <c r="N1417" s="107">
        <v>6</v>
      </c>
      <c r="O1417" s="107" t="s">
        <v>28</v>
      </c>
    </row>
    <row r="1418" spans="1:15" ht="24.65" customHeight="1" x14ac:dyDescent="0.3">
      <c r="A1418" s="54">
        <f t="shared" si="29"/>
        <v>44440</v>
      </c>
      <c r="B1418" s="50">
        <v>44440</v>
      </c>
      <c r="C1418" s="29" t="s">
        <v>48</v>
      </c>
      <c r="D1418" s="41">
        <v>4147</v>
      </c>
      <c r="E1418" s="41" t="s">
        <v>6</v>
      </c>
      <c r="F1418" s="44" t="s">
        <v>359</v>
      </c>
      <c r="G1418" s="31" t="s">
        <v>26</v>
      </c>
      <c r="H1418" s="100" t="s">
        <v>383</v>
      </c>
      <c r="I1418" s="104" t="s">
        <v>376</v>
      </c>
      <c r="J1418" s="104" t="s">
        <v>377</v>
      </c>
      <c r="K1418" s="106">
        <v>4147</v>
      </c>
      <c r="L1418" s="104" t="str">
        <f>VLOOKUP($K1418,sitelist!$A:$N,14,FALSE)</f>
        <v>Small</v>
      </c>
      <c r="M1418" s="106" t="s">
        <v>6</v>
      </c>
      <c r="N1418" s="106">
        <v>13</v>
      </c>
      <c r="O1418" s="107" t="s">
        <v>28</v>
      </c>
    </row>
    <row r="1419" spans="1:15" ht="24.65" customHeight="1" x14ac:dyDescent="0.3">
      <c r="A1419" s="54">
        <f t="shared" si="29"/>
        <v>44440</v>
      </c>
      <c r="B1419" s="50">
        <v>44440</v>
      </c>
      <c r="C1419" s="29" t="s">
        <v>48</v>
      </c>
      <c r="D1419" s="41">
        <v>4147</v>
      </c>
      <c r="E1419" s="41" t="s">
        <v>6</v>
      </c>
      <c r="F1419" s="44" t="s">
        <v>359</v>
      </c>
      <c r="G1419" s="31" t="s">
        <v>26</v>
      </c>
      <c r="H1419" s="101" t="s">
        <v>415</v>
      </c>
      <c r="I1419" s="118" t="s">
        <v>416</v>
      </c>
      <c r="J1419" s="104" t="s">
        <v>377</v>
      </c>
      <c r="K1419" s="106">
        <v>4147</v>
      </c>
      <c r="L1419" s="104" t="str">
        <f>VLOOKUP($K1419,sitelist!$A:$N,14,FALSE)</f>
        <v>Small</v>
      </c>
      <c r="M1419" s="106" t="s">
        <v>6</v>
      </c>
      <c r="N1419" s="106">
        <v>13</v>
      </c>
      <c r="O1419" s="107" t="s">
        <v>28</v>
      </c>
    </row>
    <row r="1420" spans="1:15" ht="24.65" customHeight="1" x14ac:dyDescent="0.3">
      <c r="A1420" s="54">
        <f t="shared" si="29"/>
        <v>44440</v>
      </c>
      <c r="B1420" s="50">
        <v>44440</v>
      </c>
      <c r="C1420" s="29" t="s">
        <v>48</v>
      </c>
      <c r="D1420" s="41">
        <v>4147</v>
      </c>
      <c r="E1420" s="41" t="s">
        <v>6</v>
      </c>
      <c r="F1420" s="44" t="s">
        <v>359</v>
      </c>
      <c r="G1420" s="31" t="s">
        <v>26</v>
      </c>
      <c r="H1420" s="100" t="s">
        <v>417</v>
      </c>
      <c r="I1420" s="116" t="s">
        <v>418</v>
      </c>
      <c r="J1420" s="104" t="s">
        <v>377</v>
      </c>
      <c r="K1420" s="106">
        <v>4147</v>
      </c>
      <c r="L1420" s="104" t="str">
        <f>VLOOKUP($K1420,sitelist!$A:$N,14,FALSE)</f>
        <v>Small</v>
      </c>
      <c r="M1420" s="106" t="s">
        <v>6</v>
      </c>
      <c r="N1420" s="106">
        <v>13</v>
      </c>
      <c r="O1420" s="107" t="s">
        <v>28</v>
      </c>
    </row>
    <row r="1421" spans="1:15" ht="24.65" customHeight="1" x14ac:dyDescent="0.3">
      <c r="A1421" s="54">
        <f t="shared" si="29"/>
        <v>44440</v>
      </c>
      <c r="B1421" s="50">
        <v>44440</v>
      </c>
      <c r="C1421" s="29" t="s">
        <v>48</v>
      </c>
      <c r="D1421" s="41">
        <v>4147</v>
      </c>
      <c r="E1421" s="41" t="s">
        <v>6</v>
      </c>
      <c r="F1421" s="44" t="s">
        <v>359</v>
      </c>
      <c r="G1421" s="31" t="s">
        <v>26</v>
      </c>
      <c r="H1421" s="100" t="s">
        <v>384</v>
      </c>
      <c r="I1421" s="104" t="s">
        <v>375</v>
      </c>
      <c r="J1421" s="104" t="s">
        <v>365</v>
      </c>
      <c r="K1421" s="106">
        <v>4147</v>
      </c>
      <c r="L1421" s="104" t="str">
        <f>VLOOKUP($K1421,sitelist!$A:$N,14,FALSE)</f>
        <v>Small</v>
      </c>
      <c r="M1421" s="106" t="s">
        <v>6</v>
      </c>
      <c r="N1421" s="106">
        <v>13</v>
      </c>
      <c r="O1421" s="107" t="s">
        <v>28</v>
      </c>
    </row>
    <row r="1422" spans="1:15" ht="24.65" customHeight="1" x14ac:dyDescent="0.3">
      <c r="A1422" s="54">
        <f t="shared" si="29"/>
        <v>44409</v>
      </c>
      <c r="B1422" s="50">
        <v>44409</v>
      </c>
      <c r="C1422" s="29" t="s">
        <v>348</v>
      </c>
      <c r="D1422" s="41">
        <v>4827</v>
      </c>
      <c r="E1422" s="41" t="s">
        <v>33</v>
      </c>
      <c r="F1422" s="29" t="s">
        <v>388</v>
      </c>
      <c r="G1422" s="30" t="s">
        <v>35</v>
      </c>
      <c r="H1422" s="100" t="s">
        <v>379</v>
      </c>
      <c r="I1422" s="116" t="s">
        <v>367</v>
      </c>
      <c r="J1422" s="116" t="s">
        <v>368</v>
      </c>
      <c r="K1422" s="106">
        <v>4827</v>
      </c>
      <c r="L1422" s="104" t="str">
        <f>VLOOKUP($K1422,sitelist!$A:$N,14,FALSE)</f>
        <v/>
      </c>
      <c r="M1422" s="106" t="s">
        <v>410</v>
      </c>
      <c r="N1422" s="106">
        <v>5</v>
      </c>
      <c r="O1422" s="107" t="s">
        <v>28</v>
      </c>
    </row>
    <row r="1423" spans="1:15" ht="24.65" customHeight="1" x14ac:dyDescent="0.3">
      <c r="A1423" s="54">
        <f t="shared" si="29"/>
        <v>44409</v>
      </c>
      <c r="B1423" s="50">
        <v>44409</v>
      </c>
      <c r="C1423" s="29" t="s">
        <v>53</v>
      </c>
      <c r="D1423" s="41">
        <v>4759</v>
      </c>
      <c r="E1423" s="41" t="s">
        <v>33</v>
      </c>
      <c r="F1423" s="29" t="s">
        <v>388</v>
      </c>
      <c r="G1423" s="30" t="s">
        <v>35</v>
      </c>
      <c r="H1423" s="100" t="s">
        <v>379</v>
      </c>
      <c r="I1423" s="116" t="s">
        <v>367</v>
      </c>
      <c r="J1423" s="116" t="s">
        <v>368</v>
      </c>
      <c r="K1423" s="116">
        <v>4759</v>
      </c>
      <c r="L1423" s="104" t="str">
        <f>VLOOKUP($K1423,sitelist!$A:$N,14,FALSE)</f>
        <v/>
      </c>
      <c r="M1423" s="107" t="s">
        <v>34</v>
      </c>
      <c r="N1423" s="107">
        <v>6</v>
      </c>
      <c r="O1423" s="107" t="s">
        <v>28</v>
      </c>
    </row>
    <row r="1424" spans="1:15" ht="24.65" customHeight="1" x14ac:dyDescent="0.3">
      <c r="A1424" s="54">
        <f t="shared" si="29"/>
        <v>44409</v>
      </c>
      <c r="B1424" s="50">
        <v>44409</v>
      </c>
      <c r="C1424" s="29" t="s">
        <v>48</v>
      </c>
      <c r="D1424" s="41">
        <v>4147</v>
      </c>
      <c r="E1424" s="41" t="s">
        <v>6</v>
      </c>
      <c r="F1424" s="44" t="s">
        <v>359</v>
      </c>
      <c r="G1424" s="31" t="s">
        <v>26</v>
      </c>
      <c r="H1424" s="100" t="s">
        <v>383</v>
      </c>
      <c r="I1424" s="104" t="s">
        <v>376</v>
      </c>
      <c r="J1424" s="104" t="s">
        <v>377</v>
      </c>
      <c r="K1424" s="106">
        <v>4147</v>
      </c>
      <c r="L1424" s="104" t="str">
        <f>VLOOKUP($K1424,sitelist!$A:$N,14,FALSE)</f>
        <v>Small</v>
      </c>
      <c r="M1424" s="106" t="s">
        <v>6</v>
      </c>
      <c r="N1424" s="106">
        <v>13</v>
      </c>
      <c r="O1424" s="107" t="s">
        <v>28</v>
      </c>
    </row>
    <row r="1425" spans="1:15" ht="24.65" customHeight="1" x14ac:dyDescent="0.3">
      <c r="A1425" s="54">
        <f t="shared" si="29"/>
        <v>44409</v>
      </c>
      <c r="B1425" s="50">
        <v>44409</v>
      </c>
      <c r="C1425" s="29" t="s">
        <v>48</v>
      </c>
      <c r="D1425" s="41">
        <v>4147</v>
      </c>
      <c r="E1425" s="41" t="s">
        <v>6</v>
      </c>
      <c r="F1425" s="44" t="s">
        <v>359</v>
      </c>
      <c r="G1425" s="31" t="s">
        <v>26</v>
      </c>
      <c r="H1425" s="101" t="s">
        <v>415</v>
      </c>
      <c r="I1425" s="118" t="s">
        <v>416</v>
      </c>
      <c r="J1425" s="104" t="s">
        <v>377</v>
      </c>
      <c r="K1425" s="106">
        <v>4147</v>
      </c>
      <c r="L1425" s="104" t="str">
        <f>VLOOKUP($K1425,sitelist!$A:$N,14,FALSE)</f>
        <v>Small</v>
      </c>
      <c r="M1425" s="106" t="s">
        <v>6</v>
      </c>
      <c r="N1425" s="106">
        <v>13</v>
      </c>
      <c r="O1425" s="107" t="s">
        <v>28</v>
      </c>
    </row>
    <row r="1426" spans="1:15" ht="24.65" customHeight="1" x14ac:dyDescent="0.3">
      <c r="A1426" s="54">
        <f t="shared" si="29"/>
        <v>44409</v>
      </c>
      <c r="B1426" s="50">
        <v>44409</v>
      </c>
      <c r="C1426" s="29" t="s">
        <v>48</v>
      </c>
      <c r="D1426" s="41">
        <v>4147</v>
      </c>
      <c r="E1426" s="41" t="s">
        <v>6</v>
      </c>
      <c r="F1426" s="44" t="s">
        <v>359</v>
      </c>
      <c r="G1426" s="31" t="s">
        <v>26</v>
      </c>
      <c r="H1426" s="100" t="s">
        <v>417</v>
      </c>
      <c r="I1426" s="116" t="s">
        <v>418</v>
      </c>
      <c r="J1426" s="104" t="s">
        <v>377</v>
      </c>
      <c r="K1426" s="106">
        <v>4147</v>
      </c>
      <c r="L1426" s="104" t="str">
        <f>VLOOKUP($K1426,sitelist!$A:$N,14,FALSE)</f>
        <v>Small</v>
      </c>
      <c r="M1426" s="106" t="s">
        <v>6</v>
      </c>
      <c r="N1426" s="106">
        <v>13</v>
      </c>
      <c r="O1426" s="107" t="s">
        <v>28</v>
      </c>
    </row>
    <row r="1427" spans="1:15" ht="24.65" customHeight="1" x14ac:dyDescent="0.3">
      <c r="A1427" s="54">
        <f t="shared" si="29"/>
        <v>44409</v>
      </c>
      <c r="B1427" s="50">
        <v>44409</v>
      </c>
      <c r="C1427" s="29" t="s">
        <v>48</v>
      </c>
      <c r="D1427" s="41">
        <v>4147</v>
      </c>
      <c r="E1427" s="41" t="s">
        <v>6</v>
      </c>
      <c r="F1427" s="44" t="s">
        <v>359</v>
      </c>
      <c r="G1427" s="31" t="s">
        <v>26</v>
      </c>
      <c r="H1427" s="100" t="s">
        <v>384</v>
      </c>
      <c r="I1427" s="104" t="s">
        <v>375</v>
      </c>
      <c r="J1427" s="104" t="s">
        <v>365</v>
      </c>
      <c r="K1427" s="106">
        <v>4147</v>
      </c>
      <c r="L1427" s="104" t="str">
        <f>VLOOKUP($K1427,sitelist!$A:$N,14,FALSE)</f>
        <v>Small</v>
      </c>
      <c r="M1427" s="106" t="s">
        <v>6</v>
      </c>
      <c r="N1427" s="106">
        <v>13</v>
      </c>
      <c r="O1427" s="107" t="s">
        <v>28</v>
      </c>
    </row>
    <row r="1428" spans="1:15" ht="24.65" customHeight="1" x14ac:dyDescent="0.3">
      <c r="A1428" s="54">
        <f t="shared" si="29"/>
        <v>44378</v>
      </c>
      <c r="B1428" s="50">
        <v>44378</v>
      </c>
      <c r="C1428" s="29" t="s">
        <v>348</v>
      </c>
      <c r="D1428" s="41">
        <v>4827</v>
      </c>
      <c r="E1428" s="41" t="s">
        <v>33</v>
      </c>
      <c r="F1428" s="29" t="s">
        <v>388</v>
      </c>
      <c r="G1428" s="30" t="s">
        <v>35</v>
      </c>
      <c r="H1428" s="100" t="s">
        <v>379</v>
      </c>
      <c r="I1428" s="116" t="s">
        <v>367</v>
      </c>
      <c r="J1428" s="116" t="s">
        <v>368</v>
      </c>
      <c r="K1428" s="106">
        <v>4827</v>
      </c>
      <c r="L1428" s="104" t="str">
        <f>VLOOKUP($K1428,sitelist!$A:$N,14,FALSE)</f>
        <v/>
      </c>
      <c r="M1428" s="106" t="s">
        <v>410</v>
      </c>
      <c r="N1428" s="106">
        <v>5</v>
      </c>
      <c r="O1428" s="107" t="s">
        <v>28</v>
      </c>
    </row>
    <row r="1429" spans="1:15" ht="24.65" customHeight="1" x14ac:dyDescent="0.3">
      <c r="A1429" s="54">
        <f t="shared" si="29"/>
        <v>44378</v>
      </c>
      <c r="B1429" s="50">
        <v>44378</v>
      </c>
      <c r="C1429" s="29" t="s">
        <v>53</v>
      </c>
      <c r="D1429" s="41">
        <v>4759</v>
      </c>
      <c r="E1429" s="41" t="s">
        <v>33</v>
      </c>
      <c r="F1429" s="29" t="s">
        <v>388</v>
      </c>
      <c r="G1429" s="30" t="s">
        <v>35</v>
      </c>
      <c r="H1429" s="100" t="s">
        <v>379</v>
      </c>
      <c r="I1429" s="116" t="s">
        <v>367</v>
      </c>
      <c r="J1429" s="116" t="s">
        <v>368</v>
      </c>
      <c r="K1429" s="116">
        <v>4759</v>
      </c>
      <c r="L1429" s="104" t="str">
        <f>VLOOKUP($K1429,sitelist!$A:$N,14,FALSE)</f>
        <v/>
      </c>
      <c r="M1429" s="107" t="s">
        <v>34</v>
      </c>
      <c r="N1429" s="107">
        <v>6</v>
      </c>
      <c r="O1429" s="107" t="s">
        <v>28</v>
      </c>
    </row>
    <row r="1430" spans="1:15" ht="24.65" customHeight="1" x14ac:dyDescent="0.3">
      <c r="A1430" s="54">
        <f t="shared" si="29"/>
        <v>44378</v>
      </c>
      <c r="B1430" s="50">
        <v>44378</v>
      </c>
      <c r="C1430" s="29" t="s">
        <v>48</v>
      </c>
      <c r="D1430" s="41">
        <v>4147</v>
      </c>
      <c r="E1430" s="41" t="s">
        <v>6</v>
      </c>
      <c r="F1430" s="44" t="s">
        <v>359</v>
      </c>
      <c r="G1430" s="31" t="s">
        <v>26</v>
      </c>
      <c r="H1430" s="100" t="s">
        <v>383</v>
      </c>
      <c r="I1430" s="104" t="s">
        <v>376</v>
      </c>
      <c r="J1430" s="104" t="s">
        <v>377</v>
      </c>
      <c r="K1430" s="106">
        <v>4147</v>
      </c>
      <c r="L1430" s="104" t="str">
        <f>VLOOKUP($K1430,sitelist!$A:$N,14,FALSE)</f>
        <v>Small</v>
      </c>
      <c r="M1430" s="106" t="s">
        <v>6</v>
      </c>
      <c r="N1430" s="106">
        <v>13</v>
      </c>
      <c r="O1430" s="107" t="s">
        <v>28</v>
      </c>
    </row>
    <row r="1431" spans="1:15" ht="24.65" customHeight="1" x14ac:dyDescent="0.3">
      <c r="A1431" s="54">
        <f t="shared" si="29"/>
        <v>44378</v>
      </c>
      <c r="B1431" s="50">
        <v>44378</v>
      </c>
      <c r="C1431" s="29" t="s">
        <v>48</v>
      </c>
      <c r="D1431" s="41">
        <v>4147</v>
      </c>
      <c r="E1431" s="41" t="s">
        <v>6</v>
      </c>
      <c r="F1431" s="44" t="s">
        <v>359</v>
      </c>
      <c r="G1431" s="31" t="s">
        <v>26</v>
      </c>
      <c r="H1431" s="101" t="s">
        <v>415</v>
      </c>
      <c r="I1431" s="118" t="s">
        <v>416</v>
      </c>
      <c r="J1431" s="104" t="s">
        <v>377</v>
      </c>
      <c r="K1431" s="106">
        <v>4147</v>
      </c>
      <c r="L1431" s="104" t="str">
        <f>VLOOKUP($K1431,sitelist!$A:$N,14,FALSE)</f>
        <v>Small</v>
      </c>
      <c r="M1431" s="106" t="s">
        <v>6</v>
      </c>
      <c r="N1431" s="106">
        <v>13</v>
      </c>
      <c r="O1431" s="107" t="s">
        <v>28</v>
      </c>
    </row>
    <row r="1432" spans="1:15" ht="24.65" customHeight="1" x14ac:dyDescent="0.3">
      <c r="A1432" s="54">
        <f t="shared" si="29"/>
        <v>44378</v>
      </c>
      <c r="B1432" s="50">
        <v>44378</v>
      </c>
      <c r="C1432" s="29" t="s">
        <v>48</v>
      </c>
      <c r="D1432" s="41">
        <v>4147</v>
      </c>
      <c r="E1432" s="41" t="s">
        <v>6</v>
      </c>
      <c r="F1432" s="44" t="s">
        <v>359</v>
      </c>
      <c r="G1432" s="31" t="s">
        <v>26</v>
      </c>
      <c r="H1432" s="100" t="s">
        <v>417</v>
      </c>
      <c r="I1432" s="116" t="s">
        <v>418</v>
      </c>
      <c r="J1432" s="104" t="s">
        <v>377</v>
      </c>
      <c r="K1432" s="106">
        <v>4147</v>
      </c>
      <c r="L1432" s="104" t="str">
        <f>VLOOKUP($K1432,sitelist!$A:$N,14,FALSE)</f>
        <v>Small</v>
      </c>
      <c r="M1432" s="106" t="s">
        <v>6</v>
      </c>
      <c r="N1432" s="106">
        <v>13</v>
      </c>
      <c r="O1432" s="107" t="s">
        <v>28</v>
      </c>
    </row>
    <row r="1433" spans="1:15" ht="24.65" customHeight="1" x14ac:dyDescent="0.3">
      <c r="A1433" s="54">
        <f t="shared" si="29"/>
        <v>44378</v>
      </c>
      <c r="B1433" s="50">
        <v>44378</v>
      </c>
      <c r="C1433" s="29" t="s">
        <v>48</v>
      </c>
      <c r="D1433" s="41">
        <v>4147</v>
      </c>
      <c r="E1433" s="41" t="s">
        <v>6</v>
      </c>
      <c r="F1433" s="44" t="s">
        <v>359</v>
      </c>
      <c r="G1433" s="31" t="s">
        <v>26</v>
      </c>
      <c r="H1433" s="100" t="s">
        <v>384</v>
      </c>
      <c r="I1433" s="104" t="s">
        <v>375</v>
      </c>
      <c r="J1433" s="104" t="s">
        <v>365</v>
      </c>
      <c r="K1433" s="106">
        <v>4147</v>
      </c>
      <c r="L1433" s="104" t="str">
        <f>VLOOKUP($K1433,sitelist!$A:$N,14,FALSE)</f>
        <v>Small</v>
      </c>
      <c r="M1433" s="106" t="s">
        <v>6</v>
      </c>
      <c r="N1433" s="106">
        <v>13</v>
      </c>
      <c r="O1433" s="107" t="s">
        <v>28</v>
      </c>
    </row>
    <row r="1434" spans="1:15" ht="24.65" customHeight="1" x14ac:dyDescent="0.3">
      <c r="A1434" s="54">
        <f t="shared" si="29"/>
        <v>44348</v>
      </c>
      <c r="B1434" s="50">
        <v>44348</v>
      </c>
      <c r="C1434" s="29" t="s">
        <v>348</v>
      </c>
      <c r="D1434" s="41">
        <v>4827</v>
      </c>
      <c r="E1434" s="41" t="s">
        <v>33</v>
      </c>
      <c r="F1434" s="29" t="s">
        <v>388</v>
      </c>
      <c r="G1434" s="30" t="s">
        <v>35</v>
      </c>
      <c r="H1434" s="100" t="s">
        <v>379</v>
      </c>
      <c r="I1434" s="116" t="s">
        <v>367</v>
      </c>
      <c r="J1434" s="116" t="s">
        <v>368</v>
      </c>
      <c r="K1434" s="106">
        <v>4827</v>
      </c>
      <c r="L1434" s="104" t="str">
        <f>VLOOKUP($K1434,sitelist!$A:$N,14,FALSE)</f>
        <v/>
      </c>
      <c r="M1434" s="106" t="s">
        <v>410</v>
      </c>
      <c r="N1434" s="106">
        <v>5</v>
      </c>
      <c r="O1434" s="107" t="s">
        <v>28</v>
      </c>
    </row>
    <row r="1435" spans="1:15" ht="24.65" customHeight="1" x14ac:dyDescent="0.3">
      <c r="A1435" s="54">
        <f t="shared" si="29"/>
        <v>44348</v>
      </c>
      <c r="B1435" s="50">
        <v>44348</v>
      </c>
      <c r="C1435" s="29" t="s">
        <v>53</v>
      </c>
      <c r="D1435" s="41">
        <v>4759</v>
      </c>
      <c r="E1435" s="41" t="s">
        <v>33</v>
      </c>
      <c r="F1435" s="29" t="s">
        <v>388</v>
      </c>
      <c r="G1435" s="30" t="s">
        <v>35</v>
      </c>
      <c r="H1435" s="100" t="s">
        <v>379</v>
      </c>
      <c r="I1435" s="116" t="s">
        <v>367</v>
      </c>
      <c r="J1435" s="116" t="s">
        <v>368</v>
      </c>
      <c r="K1435" s="116">
        <v>4759</v>
      </c>
      <c r="L1435" s="104" t="str">
        <f>VLOOKUP($K1435,sitelist!$A:$N,14,FALSE)</f>
        <v/>
      </c>
      <c r="M1435" s="107" t="s">
        <v>34</v>
      </c>
      <c r="N1435" s="107">
        <v>6</v>
      </c>
      <c r="O1435" s="107" t="s">
        <v>28</v>
      </c>
    </row>
    <row r="1436" spans="1:15" ht="24.65" customHeight="1" x14ac:dyDescent="0.3">
      <c r="A1436" s="54">
        <f t="shared" si="29"/>
        <v>44348</v>
      </c>
      <c r="B1436" s="50">
        <v>44348</v>
      </c>
      <c r="C1436" s="29" t="s">
        <v>48</v>
      </c>
      <c r="D1436" s="41">
        <v>4147</v>
      </c>
      <c r="E1436" s="41" t="s">
        <v>6</v>
      </c>
      <c r="F1436" s="44" t="s">
        <v>359</v>
      </c>
      <c r="G1436" s="31" t="s">
        <v>26</v>
      </c>
      <c r="H1436" s="100" t="s">
        <v>383</v>
      </c>
      <c r="I1436" s="104" t="s">
        <v>376</v>
      </c>
      <c r="J1436" s="104" t="s">
        <v>377</v>
      </c>
      <c r="K1436" s="106">
        <v>4147</v>
      </c>
      <c r="L1436" s="104" t="str">
        <f>VLOOKUP($K1436,sitelist!$A:$N,14,FALSE)</f>
        <v>Small</v>
      </c>
      <c r="M1436" s="106" t="s">
        <v>6</v>
      </c>
      <c r="N1436" s="106">
        <v>13</v>
      </c>
      <c r="O1436" s="107" t="s">
        <v>28</v>
      </c>
    </row>
    <row r="1437" spans="1:15" ht="24.65" customHeight="1" x14ac:dyDescent="0.3">
      <c r="A1437" s="54">
        <f t="shared" si="29"/>
        <v>44348</v>
      </c>
      <c r="B1437" s="50">
        <v>44348</v>
      </c>
      <c r="C1437" s="29" t="s">
        <v>48</v>
      </c>
      <c r="D1437" s="41">
        <v>4147</v>
      </c>
      <c r="E1437" s="41" t="s">
        <v>6</v>
      </c>
      <c r="F1437" s="44" t="s">
        <v>359</v>
      </c>
      <c r="G1437" s="31" t="s">
        <v>26</v>
      </c>
      <c r="H1437" s="101" t="s">
        <v>415</v>
      </c>
      <c r="I1437" s="118" t="s">
        <v>416</v>
      </c>
      <c r="J1437" s="104" t="s">
        <v>377</v>
      </c>
      <c r="K1437" s="106">
        <v>4147</v>
      </c>
      <c r="L1437" s="104" t="str">
        <f>VLOOKUP($K1437,sitelist!$A:$N,14,FALSE)</f>
        <v>Small</v>
      </c>
      <c r="M1437" s="106" t="s">
        <v>6</v>
      </c>
      <c r="N1437" s="106">
        <v>13</v>
      </c>
      <c r="O1437" s="107" t="s">
        <v>28</v>
      </c>
    </row>
    <row r="1438" spans="1:15" ht="24.65" customHeight="1" x14ac:dyDescent="0.3">
      <c r="A1438" s="54">
        <f t="shared" si="29"/>
        <v>44348</v>
      </c>
      <c r="B1438" s="50">
        <v>44348</v>
      </c>
      <c r="C1438" s="29" t="s">
        <v>48</v>
      </c>
      <c r="D1438" s="41">
        <v>4147</v>
      </c>
      <c r="E1438" s="41" t="s">
        <v>6</v>
      </c>
      <c r="F1438" s="44" t="s">
        <v>359</v>
      </c>
      <c r="G1438" s="31" t="s">
        <v>26</v>
      </c>
      <c r="H1438" s="100" t="s">
        <v>417</v>
      </c>
      <c r="I1438" s="116" t="s">
        <v>418</v>
      </c>
      <c r="J1438" s="104" t="s">
        <v>377</v>
      </c>
      <c r="K1438" s="106">
        <v>4147</v>
      </c>
      <c r="L1438" s="104" t="str">
        <f>VLOOKUP($K1438,sitelist!$A:$N,14,FALSE)</f>
        <v>Small</v>
      </c>
      <c r="M1438" s="106" t="s">
        <v>6</v>
      </c>
      <c r="N1438" s="106">
        <v>13</v>
      </c>
      <c r="O1438" s="107" t="s">
        <v>28</v>
      </c>
    </row>
    <row r="1439" spans="1:15" ht="24.65" customHeight="1" x14ac:dyDescent="0.3">
      <c r="A1439" s="54">
        <f t="shared" si="29"/>
        <v>44348</v>
      </c>
      <c r="B1439" s="50">
        <v>44348</v>
      </c>
      <c r="C1439" s="29" t="s">
        <v>48</v>
      </c>
      <c r="D1439" s="41">
        <v>4147</v>
      </c>
      <c r="E1439" s="41" t="s">
        <v>6</v>
      </c>
      <c r="F1439" s="44" t="s">
        <v>359</v>
      </c>
      <c r="G1439" s="31" t="s">
        <v>26</v>
      </c>
      <c r="H1439" s="100" t="s">
        <v>384</v>
      </c>
      <c r="I1439" s="104" t="s">
        <v>375</v>
      </c>
      <c r="J1439" s="104" t="s">
        <v>365</v>
      </c>
      <c r="K1439" s="106">
        <v>4147</v>
      </c>
      <c r="L1439" s="104" t="str">
        <f>VLOOKUP($K1439,sitelist!$A:$N,14,FALSE)</f>
        <v>Small</v>
      </c>
      <c r="M1439" s="106" t="s">
        <v>6</v>
      </c>
      <c r="N1439" s="106">
        <v>13</v>
      </c>
      <c r="O1439" s="107" t="s">
        <v>28</v>
      </c>
    </row>
    <row r="1440" spans="1:15" ht="24.65" customHeight="1" x14ac:dyDescent="0.3">
      <c r="A1440" s="54">
        <f t="shared" si="29"/>
        <v>44317</v>
      </c>
      <c r="B1440" s="50">
        <v>44317</v>
      </c>
      <c r="C1440" s="29" t="s">
        <v>348</v>
      </c>
      <c r="D1440" s="41">
        <v>4827</v>
      </c>
      <c r="E1440" s="41" t="s">
        <v>33</v>
      </c>
      <c r="F1440" s="29" t="s">
        <v>388</v>
      </c>
      <c r="G1440" s="30" t="s">
        <v>35</v>
      </c>
      <c r="H1440" s="100" t="s">
        <v>379</v>
      </c>
      <c r="I1440" s="116" t="s">
        <v>367</v>
      </c>
      <c r="J1440" s="116" t="s">
        <v>368</v>
      </c>
      <c r="K1440" s="106">
        <v>4827</v>
      </c>
      <c r="L1440" s="104" t="str">
        <f>VLOOKUP($K1440,sitelist!$A:$N,14,FALSE)</f>
        <v/>
      </c>
      <c r="M1440" s="106" t="s">
        <v>410</v>
      </c>
      <c r="N1440" s="106">
        <v>5</v>
      </c>
      <c r="O1440" s="107" t="s">
        <v>28</v>
      </c>
    </row>
    <row r="1441" spans="1:15" ht="24.65" customHeight="1" x14ac:dyDescent="0.3">
      <c r="A1441" s="54">
        <f t="shared" si="29"/>
        <v>44317</v>
      </c>
      <c r="B1441" s="50">
        <v>44317</v>
      </c>
      <c r="C1441" s="29" t="s">
        <v>53</v>
      </c>
      <c r="D1441" s="41">
        <v>4759</v>
      </c>
      <c r="E1441" s="41" t="s">
        <v>33</v>
      </c>
      <c r="F1441" s="29" t="s">
        <v>388</v>
      </c>
      <c r="G1441" s="30" t="s">
        <v>35</v>
      </c>
      <c r="H1441" s="100" t="s">
        <v>379</v>
      </c>
      <c r="I1441" s="116" t="s">
        <v>367</v>
      </c>
      <c r="J1441" s="116" t="s">
        <v>368</v>
      </c>
      <c r="K1441" s="116">
        <v>4759</v>
      </c>
      <c r="L1441" s="104" t="str">
        <f>VLOOKUP($K1441,sitelist!$A:$N,14,FALSE)</f>
        <v/>
      </c>
      <c r="M1441" s="107" t="s">
        <v>34</v>
      </c>
      <c r="N1441" s="107">
        <v>6</v>
      </c>
      <c r="O1441" s="107" t="s">
        <v>28</v>
      </c>
    </row>
    <row r="1442" spans="1:15" ht="24.65" customHeight="1" x14ac:dyDescent="0.3">
      <c r="A1442" s="54">
        <f t="shared" si="29"/>
        <v>44317</v>
      </c>
      <c r="B1442" s="50">
        <v>44317</v>
      </c>
      <c r="C1442" s="29" t="s">
        <v>48</v>
      </c>
      <c r="D1442" s="41">
        <v>4147</v>
      </c>
      <c r="E1442" s="41" t="s">
        <v>6</v>
      </c>
      <c r="F1442" s="44" t="s">
        <v>359</v>
      </c>
      <c r="G1442" s="31" t="s">
        <v>26</v>
      </c>
      <c r="H1442" s="100" t="s">
        <v>383</v>
      </c>
      <c r="I1442" s="104" t="s">
        <v>376</v>
      </c>
      <c r="J1442" s="104" t="s">
        <v>377</v>
      </c>
      <c r="K1442" s="106">
        <v>4147</v>
      </c>
      <c r="L1442" s="104" t="str">
        <f>VLOOKUP($K1442,sitelist!$A:$N,14,FALSE)</f>
        <v>Small</v>
      </c>
      <c r="M1442" s="106" t="s">
        <v>6</v>
      </c>
      <c r="N1442" s="106">
        <v>13</v>
      </c>
      <c r="O1442" s="107" t="s">
        <v>28</v>
      </c>
    </row>
    <row r="1443" spans="1:15" ht="24.65" customHeight="1" x14ac:dyDescent="0.3">
      <c r="A1443" s="54">
        <f t="shared" si="29"/>
        <v>44317</v>
      </c>
      <c r="B1443" s="50">
        <v>44317</v>
      </c>
      <c r="C1443" s="29" t="s">
        <v>48</v>
      </c>
      <c r="D1443" s="41">
        <v>4147</v>
      </c>
      <c r="E1443" s="41" t="s">
        <v>6</v>
      </c>
      <c r="F1443" s="44" t="s">
        <v>359</v>
      </c>
      <c r="G1443" s="31" t="s">
        <v>26</v>
      </c>
      <c r="H1443" s="101" t="s">
        <v>415</v>
      </c>
      <c r="I1443" s="118" t="s">
        <v>416</v>
      </c>
      <c r="J1443" s="104" t="s">
        <v>377</v>
      </c>
      <c r="K1443" s="106">
        <v>4147</v>
      </c>
      <c r="L1443" s="104" t="str">
        <f>VLOOKUP($K1443,sitelist!$A:$N,14,FALSE)</f>
        <v>Small</v>
      </c>
      <c r="M1443" s="106" t="s">
        <v>6</v>
      </c>
      <c r="N1443" s="106">
        <v>13</v>
      </c>
      <c r="O1443" s="107" t="s">
        <v>28</v>
      </c>
    </row>
    <row r="1444" spans="1:15" ht="24.65" customHeight="1" x14ac:dyDescent="0.3">
      <c r="A1444" s="54">
        <f t="shared" ref="A1444:A1514" si="30">B1444</f>
        <v>44317</v>
      </c>
      <c r="B1444" s="50">
        <v>44317</v>
      </c>
      <c r="C1444" s="29" t="s">
        <v>48</v>
      </c>
      <c r="D1444" s="41">
        <v>4147</v>
      </c>
      <c r="E1444" s="41" t="s">
        <v>6</v>
      </c>
      <c r="F1444" s="44" t="s">
        <v>359</v>
      </c>
      <c r="G1444" s="31" t="s">
        <v>26</v>
      </c>
      <c r="H1444" s="100" t="s">
        <v>417</v>
      </c>
      <c r="I1444" s="116" t="s">
        <v>418</v>
      </c>
      <c r="J1444" s="104" t="s">
        <v>377</v>
      </c>
      <c r="K1444" s="106">
        <v>4147</v>
      </c>
      <c r="L1444" s="104" t="str">
        <f>VLOOKUP($K1444,sitelist!$A:$N,14,FALSE)</f>
        <v>Small</v>
      </c>
      <c r="M1444" s="106" t="s">
        <v>6</v>
      </c>
      <c r="N1444" s="106">
        <v>13</v>
      </c>
      <c r="O1444" s="107" t="s">
        <v>28</v>
      </c>
    </row>
    <row r="1445" spans="1:15" ht="24.65" customHeight="1" x14ac:dyDescent="0.3">
      <c r="A1445" s="54">
        <f t="shared" si="30"/>
        <v>44317</v>
      </c>
      <c r="B1445" s="50">
        <v>44317</v>
      </c>
      <c r="C1445" s="29" t="s">
        <v>48</v>
      </c>
      <c r="D1445" s="41">
        <v>4147</v>
      </c>
      <c r="E1445" s="41" t="s">
        <v>6</v>
      </c>
      <c r="F1445" s="44" t="s">
        <v>359</v>
      </c>
      <c r="G1445" s="31" t="s">
        <v>26</v>
      </c>
      <c r="H1445" s="100" t="s">
        <v>384</v>
      </c>
      <c r="I1445" s="104" t="s">
        <v>375</v>
      </c>
      <c r="J1445" s="104" t="s">
        <v>365</v>
      </c>
      <c r="K1445" s="106">
        <v>4147</v>
      </c>
      <c r="L1445" s="104" t="str">
        <f>VLOOKUP($K1445,sitelist!$A:$N,14,FALSE)</f>
        <v>Small</v>
      </c>
      <c r="M1445" s="106" t="s">
        <v>6</v>
      </c>
      <c r="N1445" s="106">
        <v>13</v>
      </c>
      <c r="O1445" s="107" t="s">
        <v>28</v>
      </c>
    </row>
    <row r="1446" spans="1:15" ht="24.65" customHeight="1" x14ac:dyDescent="0.3">
      <c r="A1446" s="54">
        <f t="shared" si="30"/>
        <v>44287</v>
      </c>
      <c r="B1446" s="50">
        <v>44287</v>
      </c>
      <c r="C1446" s="29" t="s">
        <v>53</v>
      </c>
      <c r="D1446" s="41">
        <v>4759</v>
      </c>
      <c r="E1446" s="41" t="s">
        <v>33</v>
      </c>
      <c r="F1446" s="29" t="s">
        <v>388</v>
      </c>
      <c r="G1446" s="30" t="s">
        <v>35</v>
      </c>
      <c r="H1446" s="100" t="s">
        <v>379</v>
      </c>
      <c r="I1446" s="116" t="s">
        <v>367</v>
      </c>
      <c r="J1446" s="116" t="s">
        <v>368</v>
      </c>
      <c r="K1446" s="116">
        <v>4759</v>
      </c>
      <c r="L1446" s="104" t="str">
        <f>VLOOKUP($K1446,sitelist!$A:$N,14,FALSE)</f>
        <v/>
      </c>
      <c r="M1446" s="107" t="s">
        <v>34</v>
      </c>
      <c r="N1446" s="107">
        <v>6</v>
      </c>
      <c r="O1446" s="107" t="s">
        <v>28</v>
      </c>
    </row>
    <row r="1447" spans="1:15" ht="24.65" customHeight="1" x14ac:dyDescent="0.3">
      <c r="A1447" s="54">
        <f t="shared" si="30"/>
        <v>44287</v>
      </c>
      <c r="B1447" s="50">
        <v>44287</v>
      </c>
      <c r="C1447" s="29" t="s">
        <v>48</v>
      </c>
      <c r="D1447" s="41">
        <v>4147</v>
      </c>
      <c r="E1447" s="41" t="s">
        <v>6</v>
      </c>
      <c r="F1447" s="44" t="s">
        <v>359</v>
      </c>
      <c r="G1447" s="31" t="s">
        <v>26</v>
      </c>
      <c r="H1447" s="100" t="s">
        <v>383</v>
      </c>
      <c r="I1447" s="104" t="s">
        <v>376</v>
      </c>
      <c r="J1447" s="104" t="s">
        <v>377</v>
      </c>
      <c r="K1447" s="106">
        <v>4147</v>
      </c>
      <c r="L1447" s="104" t="str">
        <f>VLOOKUP($K1447,sitelist!$A:$N,14,FALSE)</f>
        <v>Small</v>
      </c>
      <c r="M1447" s="106" t="s">
        <v>6</v>
      </c>
      <c r="N1447" s="106">
        <v>13</v>
      </c>
      <c r="O1447" s="107" t="s">
        <v>28</v>
      </c>
    </row>
    <row r="1448" spans="1:15" ht="24.65" customHeight="1" x14ac:dyDescent="0.3">
      <c r="A1448" s="54">
        <f t="shared" si="30"/>
        <v>44287</v>
      </c>
      <c r="B1448" s="50">
        <v>44287</v>
      </c>
      <c r="C1448" s="29" t="s">
        <v>48</v>
      </c>
      <c r="D1448" s="41">
        <v>4147</v>
      </c>
      <c r="E1448" s="41" t="s">
        <v>6</v>
      </c>
      <c r="F1448" s="44" t="s">
        <v>359</v>
      </c>
      <c r="G1448" s="31" t="s">
        <v>26</v>
      </c>
      <c r="H1448" s="101" t="s">
        <v>415</v>
      </c>
      <c r="I1448" s="118" t="s">
        <v>416</v>
      </c>
      <c r="J1448" s="104" t="s">
        <v>377</v>
      </c>
      <c r="K1448" s="106">
        <v>4147</v>
      </c>
      <c r="L1448" s="104" t="str">
        <f>VLOOKUP($K1448,sitelist!$A:$N,14,FALSE)</f>
        <v>Small</v>
      </c>
      <c r="M1448" s="106" t="s">
        <v>6</v>
      </c>
      <c r="N1448" s="106">
        <v>13</v>
      </c>
      <c r="O1448" s="107" t="s">
        <v>28</v>
      </c>
    </row>
    <row r="1449" spans="1:15" ht="24.65" customHeight="1" x14ac:dyDescent="0.3">
      <c r="A1449" s="54">
        <f t="shared" si="30"/>
        <v>44287</v>
      </c>
      <c r="B1449" s="50">
        <v>44287</v>
      </c>
      <c r="C1449" s="29" t="s">
        <v>48</v>
      </c>
      <c r="D1449" s="41">
        <v>4147</v>
      </c>
      <c r="E1449" s="41" t="s">
        <v>6</v>
      </c>
      <c r="F1449" s="44" t="s">
        <v>359</v>
      </c>
      <c r="G1449" s="31" t="s">
        <v>26</v>
      </c>
      <c r="H1449" s="100" t="s">
        <v>417</v>
      </c>
      <c r="I1449" s="116" t="s">
        <v>418</v>
      </c>
      <c r="J1449" s="104" t="s">
        <v>377</v>
      </c>
      <c r="K1449" s="106">
        <v>4147</v>
      </c>
      <c r="L1449" s="104" t="str">
        <f>VLOOKUP($K1449,sitelist!$A:$N,14,FALSE)</f>
        <v>Small</v>
      </c>
      <c r="M1449" s="106" t="s">
        <v>6</v>
      </c>
      <c r="N1449" s="106">
        <v>13</v>
      </c>
      <c r="O1449" s="107" t="s">
        <v>28</v>
      </c>
    </row>
    <row r="1450" spans="1:15" ht="24.65" customHeight="1" x14ac:dyDescent="0.3">
      <c r="A1450" s="54">
        <f t="shared" si="30"/>
        <v>44287</v>
      </c>
      <c r="B1450" s="50">
        <v>44287</v>
      </c>
      <c r="C1450" s="29" t="s">
        <v>48</v>
      </c>
      <c r="D1450" s="41">
        <v>4147</v>
      </c>
      <c r="E1450" s="41" t="s">
        <v>6</v>
      </c>
      <c r="F1450" s="44" t="s">
        <v>359</v>
      </c>
      <c r="G1450" s="31" t="s">
        <v>26</v>
      </c>
      <c r="H1450" s="100" t="s">
        <v>384</v>
      </c>
      <c r="I1450" s="104" t="s">
        <v>375</v>
      </c>
      <c r="J1450" s="104" t="s">
        <v>365</v>
      </c>
      <c r="K1450" s="106">
        <v>4147</v>
      </c>
      <c r="L1450" s="104" t="str">
        <f>VLOOKUP($K1450,sitelist!$A:$N,14,FALSE)</f>
        <v>Small</v>
      </c>
      <c r="M1450" s="106" t="s">
        <v>6</v>
      </c>
      <c r="N1450" s="106">
        <v>13</v>
      </c>
      <c r="O1450" s="107" t="s">
        <v>28</v>
      </c>
    </row>
    <row r="1451" spans="1:15" ht="24.65" customHeight="1" x14ac:dyDescent="0.3">
      <c r="A1451" s="54">
        <f t="shared" si="30"/>
        <v>44256</v>
      </c>
      <c r="B1451" s="50">
        <v>44256</v>
      </c>
      <c r="C1451" s="29" t="s">
        <v>53</v>
      </c>
      <c r="D1451" s="41">
        <v>4759</v>
      </c>
      <c r="E1451" s="41" t="s">
        <v>33</v>
      </c>
      <c r="F1451" s="29" t="s">
        <v>388</v>
      </c>
      <c r="G1451" s="30" t="s">
        <v>35</v>
      </c>
      <c r="H1451" s="100" t="s">
        <v>379</v>
      </c>
      <c r="I1451" s="116" t="s">
        <v>367</v>
      </c>
      <c r="J1451" s="116" t="s">
        <v>368</v>
      </c>
      <c r="K1451" s="116">
        <v>4759</v>
      </c>
      <c r="L1451" s="104" t="str">
        <f>VLOOKUP($K1451,sitelist!$A:$N,14,FALSE)</f>
        <v/>
      </c>
      <c r="M1451" s="107" t="s">
        <v>34</v>
      </c>
      <c r="N1451" s="107">
        <v>6</v>
      </c>
      <c r="O1451" s="107" t="s">
        <v>28</v>
      </c>
    </row>
    <row r="1452" spans="1:15" ht="24.65" customHeight="1" x14ac:dyDescent="0.3">
      <c r="A1452" s="54">
        <f t="shared" si="30"/>
        <v>44256</v>
      </c>
      <c r="B1452" s="50">
        <v>44256</v>
      </c>
      <c r="C1452" s="29" t="s">
        <v>48</v>
      </c>
      <c r="D1452" s="41">
        <v>4147</v>
      </c>
      <c r="E1452" s="41" t="s">
        <v>6</v>
      </c>
      <c r="F1452" s="44" t="s">
        <v>359</v>
      </c>
      <c r="G1452" s="31" t="s">
        <v>26</v>
      </c>
      <c r="H1452" s="100" t="s">
        <v>383</v>
      </c>
      <c r="I1452" s="104" t="s">
        <v>376</v>
      </c>
      <c r="J1452" s="104" t="s">
        <v>377</v>
      </c>
      <c r="K1452" s="106">
        <v>4147</v>
      </c>
      <c r="L1452" s="104" t="str">
        <f>VLOOKUP($K1452,sitelist!$A:$N,14,FALSE)</f>
        <v>Small</v>
      </c>
      <c r="M1452" s="106" t="s">
        <v>6</v>
      </c>
      <c r="N1452" s="106">
        <v>13</v>
      </c>
      <c r="O1452" s="107" t="s">
        <v>28</v>
      </c>
    </row>
    <row r="1453" spans="1:15" ht="24.65" customHeight="1" x14ac:dyDescent="0.3">
      <c r="A1453" s="54">
        <f t="shared" si="30"/>
        <v>44256</v>
      </c>
      <c r="B1453" s="50">
        <v>44256</v>
      </c>
      <c r="C1453" s="29" t="s">
        <v>48</v>
      </c>
      <c r="D1453" s="41">
        <v>4147</v>
      </c>
      <c r="E1453" s="41" t="s">
        <v>6</v>
      </c>
      <c r="F1453" s="44" t="s">
        <v>359</v>
      </c>
      <c r="G1453" s="31" t="s">
        <v>26</v>
      </c>
      <c r="H1453" s="101" t="s">
        <v>415</v>
      </c>
      <c r="I1453" s="118" t="s">
        <v>416</v>
      </c>
      <c r="J1453" s="104" t="s">
        <v>377</v>
      </c>
      <c r="K1453" s="106">
        <v>4147</v>
      </c>
      <c r="L1453" s="104" t="str">
        <f>VLOOKUP($K1453,sitelist!$A:$N,14,FALSE)</f>
        <v>Small</v>
      </c>
      <c r="M1453" s="106" t="s">
        <v>6</v>
      </c>
      <c r="N1453" s="106">
        <v>13</v>
      </c>
      <c r="O1453" s="107" t="s">
        <v>28</v>
      </c>
    </row>
    <row r="1454" spans="1:15" ht="24.65" customHeight="1" x14ac:dyDescent="0.3">
      <c r="A1454" s="54">
        <f t="shared" si="30"/>
        <v>44256</v>
      </c>
      <c r="B1454" s="50">
        <v>44256</v>
      </c>
      <c r="C1454" s="29" t="s">
        <v>48</v>
      </c>
      <c r="D1454" s="41">
        <v>4147</v>
      </c>
      <c r="E1454" s="41" t="s">
        <v>6</v>
      </c>
      <c r="F1454" s="44" t="s">
        <v>359</v>
      </c>
      <c r="G1454" s="31" t="s">
        <v>26</v>
      </c>
      <c r="H1454" s="100" t="s">
        <v>417</v>
      </c>
      <c r="I1454" s="116" t="s">
        <v>418</v>
      </c>
      <c r="J1454" s="104" t="s">
        <v>377</v>
      </c>
      <c r="K1454" s="106">
        <v>4147</v>
      </c>
      <c r="L1454" s="104" t="str">
        <f>VLOOKUP($K1454,sitelist!$A:$N,14,FALSE)</f>
        <v>Small</v>
      </c>
      <c r="M1454" s="106" t="s">
        <v>6</v>
      </c>
      <c r="N1454" s="106">
        <v>13</v>
      </c>
      <c r="O1454" s="107" t="s">
        <v>28</v>
      </c>
    </row>
    <row r="1455" spans="1:15" ht="24.65" customHeight="1" x14ac:dyDescent="0.3">
      <c r="A1455" s="54">
        <f t="shared" si="30"/>
        <v>44256</v>
      </c>
      <c r="B1455" s="50">
        <v>44256</v>
      </c>
      <c r="C1455" s="29" t="s">
        <v>48</v>
      </c>
      <c r="D1455" s="41">
        <v>4147</v>
      </c>
      <c r="E1455" s="41" t="s">
        <v>6</v>
      </c>
      <c r="F1455" s="44" t="s">
        <v>359</v>
      </c>
      <c r="G1455" s="31" t="s">
        <v>26</v>
      </c>
      <c r="H1455" s="100" t="s">
        <v>384</v>
      </c>
      <c r="I1455" s="104" t="s">
        <v>375</v>
      </c>
      <c r="J1455" s="104" t="s">
        <v>365</v>
      </c>
      <c r="K1455" s="106">
        <v>4147</v>
      </c>
      <c r="L1455" s="104" t="str">
        <f>VLOOKUP($K1455,sitelist!$A:$N,14,FALSE)</f>
        <v>Small</v>
      </c>
      <c r="M1455" s="106" t="s">
        <v>6</v>
      </c>
      <c r="N1455" s="106">
        <v>13</v>
      </c>
      <c r="O1455" s="107" t="s">
        <v>28</v>
      </c>
    </row>
    <row r="1456" spans="1:15" ht="24.65" customHeight="1" x14ac:dyDescent="0.3">
      <c r="A1456" s="54">
        <f t="shared" si="30"/>
        <v>44228</v>
      </c>
      <c r="B1456" s="50">
        <v>44228</v>
      </c>
      <c r="C1456" s="29" t="s">
        <v>53</v>
      </c>
      <c r="D1456" s="41">
        <v>4759</v>
      </c>
      <c r="E1456" s="41" t="s">
        <v>33</v>
      </c>
      <c r="F1456" s="29" t="s">
        <v>388</v>
      </c>
      <c r="G1456" s="30" t="s">
        <v>35</v>
      </c>
      <c r="H1456" s="100" t="s">
        <v>379</v>
      </c>
      <c r="I1456" s="116" t="s">
        <v>367</v>
      </c>
      <c r="J1456" s="116" t="s">
        <v>368</v>
      </c>
      <c r="K1456" s="116">
        <v>4759</v>
      </c>
      <c r="L1456" s="104" t="str">
        <f>VLOOKUP($K1456,sitelist!$A:$N,14,FALSE)</f>
        <v/>
      </c>
      <c r="M1456" s="107" t="s">
        <v>34</v>
      </c>
      <c r="N1456" s="107">
        <v>6</v>
      </c>
      <c r="O1456" s="107" t="s">
        <v>28</v>
      </c>
    </row>
    <row r="1457" spans="1:15" ht="24.65" customHeight="1" x14ac:dyDescent="0.3">
      <c r="A1457" s="54">
        <f t="shared" si="30"/>
        <v>44228</v>
      </c>
      <c r="B1457" s="50">
        <v>44228</v>
      </c>
      <c r="C1457" s="29" t="s">
        <v>48</v>
      </c>
      <c r="D1457" s="41">
        <v>4147</v>
      </c>
      <c r="E1457" s="41" t="s">
        <v>6</v>
      </c>
      <c r="F1457" s="44" t="s">
        <v>359</v>
      </c>
      <c r="G1457" s="31" t="s">
        <v>26</v>
      </c>
      <c r="H1457" s="100" t="s">
        <v>383</v>
      </c>
      <c r="I1457" s="104" t="s">
        <v>376</v>
      </c>
      <c r="J1457" s="104" t="s">
        <v>377</v>
      </c>
      <c r="K1457" s="106">
        <v>4147</v>
      </c>
      <c r="L1457" s="104" t="str">
        <f>VLOOKUP($K1457,sitelist!$A:$N,14,FALSE)</f>
        <v>Small</v>
      </c>
      <c r="M1457" s="106" t="s">
        <v>6</v>
      </c>
      <c r="N1457" s="106">
        <v>13</v>
      </c>
      <c r="O1457" s="107" t="s">
        <v>28</v>
      </c>
    </row>
    <row r="1458" spans="1:15" ht="24.65" customHeight="1" x14ac:dyDescent="0.3">
      <c r="A1458" s="54">
        <f t="shared" si="30"/>
        <v>44228</v>
      </c>
      <c r="B1458" s="50">
        <v>44228</v>
      </c>
      <c r="C1458" s="29" t="s">
        <v>48</v>
      </c>
      <c r="D1458" s="41">
        <v>4147</v>
      </c>
      <c r="E1458" s="41" t="s">
        <v>6</v>
      </c>
      <c r="F1458" s="44" t="s">
        <v>359</v>
      </c>
      <c r="G1458" s="31" t="s">
        <v>26</v>
      </c>
      <c r="H1458" s="101" t="s">
        <v>415</v>
      </c>
      <c r="I1458" s="118" t="s">
        <v>416</v>
      </c>
      <c r="J1458" s="104" t="s">
        <v>377</v>
      </c>
      <c r="K1458" s="106">
        <v>4147</v>
      </c>
      <c r="L1458" s="104" t="str">
        <f>VLOOKUP($K1458,sitelist!$A:$N,14,FALSE)</f>
        <v>Small</v>
      </c>
      <c r="M1458" s="106" t="s">
        <v>6</v>
      </c>
      <c r="N1458" s="106">
        <v>13</v>
      </c>
      <c r="O1458" s="107" t="s">
        <v>28</v>
      </c>
    </row>
    <row r="1459" spans="1:15" ht="24.65" customHeight="1" x14ac:dyDescent="0.3">
      <c r="A1459" s="54">
        <f t="shared" si="30"/>
        <v>44228</v>
      </c>
      <c r="B1459" s="50">
        <v>44228</v>
      </c>
      <c r="C1459" s="29" t="s">
        <v>48</v>
      </c>
      <c r="D1459" s="41">
        <v>4147</v>
      </c>
      <c r="E1459" s="41" t="s">
        <v>6</v>
      </c>
      <c r="F1459" s="44" t="s">
        <v>359</v>
      </c>
      <c r="G1459" s="31" t="s">
        <v>26</v>
      </c>
      <c r="H1459" s="100" t="s">
        <v>417</v>
      </c>
      <c r="I1459" s="116" t="s">
        <v>418</v>
      </c>
      <c r="J1459" s="104" t="s">
        <v>377</v>
      </c>
      <c r="K1459" s="106">
        <v>4147</v>
      </c>
      <c r="L1459" s="104" t="str">
        <f>VLOOKUP($K1459,sitelist!$A:$N,14,FALSE)</f>
        <v>Small</v>
      </c>
      <c r="M1459" s="106" t="s">
        <v>6</v>
      </c>
      <c r="N1459" s="106">
        <v>13</v>
      </c>
      <c r="O1459" s="107" t="s">
        <v>28</v>
      </c>
    </row>
    <row r="1460" spans="1:15" ht="24.65" customHeight="1" x14ac:dyDescent="0.3">
      <c r="A1460" s="54">
        <f t="shared" si="30"/>
        <v>44228</v>
      </c>
      <c r="B1460" s="50">
        <v>44228</v>
      </c>
      <c r="C1460" s="29" t="s">
        <v>48</v>
      </c>
      <c r="D1460" s="41">
        <v>4147</v>
      </c>
      <c r="E1460" s="41" t="s">
        <v>6</v>
      </c>
      <c r="F1460" s="44" t="s">
        <v>359</v>
      </c>
      <c r="G1460" s="31" t="s">
        <v>26</v>
      </c>
      <c r="H1460" s="100" t="s">
        <v>384</v>
      </c>
      <c r="I1460" s="104" t="s">
        <v>375</v>
      </c>
      <c r="J1460" s="104" t="s">
        <v>365</v>
      </c>
      <c r="K1460" s="106">
        <v>4147</v>
      </c>
      <c r="L1460" s="104" t="str">
        <f>VLOOKUP($K1460,sitelist!$A:$N,14,FALSE)</f>
        <v>Small</v>
      </c>
      <c r="M1460" s="106" t="s">
        <v>6</v>
      </c>
      <c r="N1460" s="106">
        <v>13</v>
      </c>
      <c r="O1460" s="107" t="s">
        <v>28</v>
      </c>
    </row>
    <row r="1461" spans="1:15" ht="24.65" customHeight="1" x14ac:dyDescent="0.3">
      <c r="A1461" s="54">
        <f t="shared" si="30"/>
        <v>44197</v>
      </c>
      <c r="B1461" s="50">
        <v>44197</v>
      </c>
      <c r="C1461" s="29" t="s">
        <v>53</v>
      </c>
      <c r="D1461" s="41">
        <v>4759</v>
      </c>
      <c r="E1461" s="41" t="s">
        <v>33</v>
      </c>
      <c r="F1461" s="29" t="s">
        <v>388</v>
      </c>
      <c r="G1461" s="30" t="s">
        <v>35</v>
      </c>
      <c r="H1461" s="100" t="s">
        <v>379</v>
      </c>
      <c r="I1461" s="116" t="s">
        <v>367</v>
      </c>
      <c r="J1461" s="116" t="s">
        <v>368</v>
      </c>
      <c r="K1461" s="116">
        <v>4759</v>
      </c>
      <c r="L1461" s="104" t="str">
        <f>VLOOKUP($K1461,sitelist!$A:$N,14,FALSE)</f>
        <v/>
      </c>
      <c r="M1461" s="107" t="s">
        <v>34</v>
      </c>
      <c r="N1461" s="107">
        <v>6</v>
      </c>
      <c r="O1461" s="107" t="s">
        <v>28</v>
      </c>
    </row>
    <row r="1462" spans="1:15" ht="24.65" customHeight="1" x14ac:dyDescent="0.3">
      <c r="A1462" s="54">
        <f t="shared" si="30"/>
        <v>44197</v>
      </c>
      <c r="B1462" s="50">
        <v>44197</v>
      </c>
      <c r="C1462" s="29" t="s">
        <v>48</v>
      </c>
      <c r="D1462" s="41">
        <v>4147</v>
      </c>
      <c r="E1462" s="41" t="s">
        <v>6</v>
      </c>
      <c r="F1462" s="44" t="s">
        <v>359</v>
      </c>
      <c r="G1462" s="31" t="s">
        <v>26</v>
      </c>
      <c r="H1462" s="100" t="s">
        <v>383</v>
      </c>
      <c r="I1462" s="104" t="s">
        <v>376</v>
      </c>
      <c r="J1462" s="104" t="s">
        <v>377</v>
      </c>
      <c r="K1462" s="106">
        <v>4147</v>
      </c>
      <c r="L1462" s="104" t="str">
        <f>VLOOKUP($K1462,sitelist!$A:$N,14,FALSE)</f>
        <v>Small</v>
      </c>
      <c r="M1462" s="106" t="s">
        <v>6</v>
      </c>
      <c r="N1462" s="106">
        <v>13</v>
      </c>
      <c r="O1462" s="107" t="s">
        <v>28</v>
      </c>
    </row>
    <row r="1463" spans="1:15" ht="24.65" customHeight="1" x14ac:dyDescent="0.3">
      <c r="A1463" s="54">
        <f t="shared" si="30"/>
        <v>44197</v>
      </c>
      <c r="B1463" s="50">
        <v>44197</v>
      </c>
      <c r="C1463" s="29" t="s">
        <v>48</v>
      </c>
      <c r="D1463" s="41">
        <v>4147</v>
      </c>
      <c r="E1463" s="41" t="s">
        <v>6</v>
      </c>
      <c r="F1463" s="44" t="s">
        <v>359</v>
      </c>
      <c r="G1463" s="31" t="s">
        <v>26</v>
      </c>
      <c r="H1463" s="101" t="s">
        <v>415</v>
      </c>
      <c r="I1463" s="118" t="s">
        <v>416</v>
      </c>
      <c r="J1463" s="104" t="s">
        <v>377</v>
      </c>
      <c r="K1463" s="106">
        <v>4147</v>
      </c>
      <c r="L1463" s="104" t="str">
        <f>VLOOKUP($K1463,sitelist!$A:$N,14,FALSE)</f>
        <v>Small</v>
      </c>
      <c r="M1463" s="106" t="s">
        <v>6</v>
      </c>
      <c r="N1463" s="106">
        <v>13</v>
      </c>
      <c r="O1463" s="107" t="s">
        <v>28</v>
      </c>
    </row>
    <row r="1464" spans="1:15" ht="24.65" customHeight="1" x14ac:dyDescent="0.3">
      <c r="A1464" s="54">
        <f t="shared" si="30"/>
        <v>44197</v>
      </c>
      <c r="B1464" s="50">
        <v>44197</v>
      </c>
      <c r="C1464" s="29" t="s">
        <v>48</v>
      </c>
      <c r="D1464" s="41">
        <v>4147</v>
      </c>
      <c r="E1464" s="41" t="s">
        <v>6</v>
      </c>
      <c r="F1464" s="44" t="s">
        <v>359</v>
      </c>
      <c r="G1464" s="31" t="s">
        <v>26</v>
      </c>
      <c r="H1464" s="100" t="s">
        <v>417</v>
      </c>
      <c r="I1464" s="116" t="s">
        <v>418</v>
      </c>
      <c r="J1464" s="104" t="s">
        <v>377</v>
      </c>
      <c r="K1464" s="106">
        <v>4147</v>
      </c>
      <c r="L1464" s="104" t="str">
        <f>VLOOKUP($K1464,sitelist!$A:$N,14,FALSE)</f>
        <v>Small</v>
      </c>
      <c r="M1464" s="106" t="s">
        <v>6</v>
      </c>
      <c r="N1464" s="106">
        <v>13</v>
      </c>
      <c r="O1464" s="107" t="s">
        <v>28</v>
      </c>
    </row>
    <row r="1465" spans="1:15" ht="24.65" customHeight="1" x14ac:dyDescent="0.3">
      <c r="A1465" s="54">
        <f t="shared" si="30"/>
        <v>44197</v>
      </c>
      <c r="B1465" s="50">
        <v>44197</v>
      </c>
      <c r="C1465" s="29" t="s">
        <v>48</v>
      </c>
      <c r="D1465" s="41">
        <v>4147</v>
      </c>
      <c r="E1465" s="41" t="s">
        <v>6</v>
      </c>
      <c r="F1465" s="44" t="s">
        <v>359</v>
      </c>
      <c r="G1465" s="31" t="s">
        <v>26</v>
      </c>
      <c r="H1465" s="100" t="s">
        <v>384</v>
      </c>
      <c r="I1465" s="104" t="s">
        <v>375</v>
      </c>
      <c r="J1465" s="104" t="s">
        <v>365</v>
      </c>
      <c r="K1465" s="106">
        <v>4147</v>
      </c>
      <c r="L1465" s="104" t="str">
        <f>VLOOKUP($K1465,sitelist!$A:$N,14,FALSE)</f>
        <v>Small</v>
      </c>
      <c r="M1465" s="106" t="s">
        <v>6</v>
      </c>
      <c r="N1465" s="106">
        <v>13</v>
      </c>
      <c r="O1465" s="107" t="s">
        <v>28</v>
      </c>
    </row>
    <row r="1466" spans="1:15" ht="24.65" customHeight="1" x14ac:dyDescent="0.3">
      <c r="A1466" s="54">
        <f t="shared" si="30"/>
        <v>44166</v>
      </c>
      <c r="B1466" s="50">
        <v>44166</v>
      </c>
      <c r="C1466" s="29" t="s">
        <v>53</v>
      </c>
      <c r="D1466" s="41">
        <v>4759</v>
      </c>
      <c r="E1466" s="41" t="s">
        <v>33</v>
      </c>
      <c r="F1466" s="29" t="s">
        <v>388</v>
      </c>
      <c r="G1466" s="30" t="s">
        <v>35</v>
      </c>
      <c r="H1466" s="100" t="s">
        <v>379</v>
      </c>
      <c r="I1466" s="116" t="s">
        <v>367</v>
      </c>
      <c r="J1466" s="116" t="s">
        <v>368</v>
      </c>
      <c r="K1466" s="116">
        <v>4759</v>
      </c>
      <c r="L1466" s="104" t="str">
        <f>VLOOKUP($K1466,sitelist!$A:$N,14,FALSE)</f>
        <v/>
      </c>
      <c r="M1466" s="107" t="s">
        <v>34</v>
      </c>
      <c r="N1466" s="107">
        <v>6</v>
      </c>
      <c r="O1466" s="107" t="s">
        <v>28</v>
      </c>
    </row>
    <row r="1467" spans="1:15" ht="24.65" customHeight="1" x14ac:dyDescent="0.3">
      <c r="A1467" s="54">
        <f t="shared" si="30"/>
        <v>44166</v>
      </c>
      <c r="B1467" s="50">
        <v>44166</v>
      </c>
      <c r="C1467" s="29" t="s">
        <v>48</v>
      </c>
      <c r="D1467" s="41">
        <v>4147</v>
      </c>
      <c r="E1467" s="41" t="s">
        <v>6</v>
      </c>
      <c r="F1467" s="44" t="s">
        <v>359</v>
      </c>
      <c r="G1467" s="31" t="s">
        <v>26</v>
      </c>
      <c r="H1467" s="100" t="s">
        <v>383</v>
      </c>
      <c r="I1467" s="104" t="s">
        <v>376</v>
      </c>
      <c r="J1467" s="104" t="s">
        <v>377</v>
      </c>
      <c r="K1467" s="106">
        <v>4147</v>
      </c>
      <c r="L1467" s="104" t="str">
        <f>VLOOKUP($K1467,sitelist!$A:$N,14,FALSE)</f>
        <v>Small</v>
      </c>
      <c r="M1467" s="106" t="s">
        <v>6</v>
      </c>
      <c r="N1467" s="106">
        <v>13</v>
      </c>
      <c r="O1467" s="107" t="s">
        <v>28</v>
      </c>
    </row>
    <row r="1468" spans="1:15" ht="24.65" customHeight="1" x14ac:dyDescent="0.3">
      <c r="A1468" s="54">
        <f t="shared" si="30"/>
        <v>44166</v>
      </c>
      <c r="B1468" s="50">
        <v>44166</v>
      </c>
      <c r="C1468" s="29" t="s">
        <v>48</v>
      </c>
      <c r="D1468" s="41">
        <v>4147</v>
      </c>
      <c r="E1468" s="41" t="s">
        <v>6</v>
      </c>
      <c r="F1468" s="44" t="s">
        <v>359</v>
      </c>
      <c r="G1468" s="31" t="s">
        <v>26</v>
      </c>
      <c r="H1468" s="101" t="s">
        <v>415</v>
      </c>
      <c r="I1468" s="118" t="s">
        <v>416</v>
      </c>
      <c r="J1468" s="104" t="s">
        <v>377</v>
      </c>
      <c r="K1468" s="106">
        <v>4147</v>
      </c>
      <c r="L1468" s="104" t="str">
        <f>VLOOKUP($K1468,sitelist!$A:$N,14,FALSE)</f>
        <v>Small</v>
      </c>
      <c r="M1468" s="106" t="s">
        <v>6</v>
      </c>
      <c r="N1468" s="106">
        <v>13</v>
      </c>
      <c r="O1468" s="107" t="s">
        <v>28</v>
      </c>
    </row>
    <row r="1469" spans="1:15" ht="24.65" customHeight="1" x14ac:dyDescent="0.3">
      <c r="A1469" s="54">
        <f t="shared" si="30"/>
        <v>44166</v>
      </c>
      <c r="B1469" s="50">
        <v>44166</v>
      </c>
      <c r="C1469" s="29" t="s">
        <v>48</v>
      </c>
      <c r="D1469" s="41">
        <v>4147</v>
      </c>
      <c r="E1469" s="41" t="s">
        <v>6</v>
      </c>
      <c r="F1469" s="44" t="s">
        <v>359</v>
      </c>
      <c r="G1469" s="31" t="s">
        <v>26</v>
      </c>
      <c r="H1469" s="100" t="s">
        <v>417</v>
      </c>
      <c r="I1469" s="116" t="s">
        <v>418</v>
      </c>
      <c r="J1469" s="104" t="s">
        <v>377</v>
      </c>
      <c r="K1469" s="106">
        <v>4147</v>
      </c>
      <c r="L1469" s="104" t="str">
        <f>VLOOKUP($K1469,sitelist!$A:$N,14,FALSE)</f>
        <v>Small</v>
      </c>
      <c r="M1469" s="106" t="s">
        <v>6</v>
      </c>
      <c r="N1469" s="106">
        <v>13</v>
      </c>
      <c r="O1469" s="107" t="s">
        <v>28</v>
      </c>
    </row>
    <row r="1470" spans="1:15" ht="24.65" customHeight="1" x14ac:dyDescent="0.3">
      <c r="A1470" s="54">
        <f t="shared" si="30"/>
        <v>44166</v>
      </c>
      <c r="B1470" s="50">
        <v>44166</v>
      </c>
      <c r="C1470" s="29" t="s">
        <v>48</v>
      </c>
      <c r="D1470" s="41">
        <v>4147</v>
      </c>
      <c r="E1470" s="41" t="s">
        <v>6</v>
      </c>
      <c r="F1470" s="44" t="s">
        <v>359</v>
      </c>
      <c r="G1470" s="31" t="s">
        <v>26</v>
      </c>
      <c r="H1470" s="100" t="s">
        <v>384</v>
      </c>
      <c r="I1470" s="104" t="s">
        <v>375</v>
      </c>
      <c r="J1470" s="104" t="s">
        <v>365</v>
      </c>
      <c r="K1470" s="106">
        <v>4147</v>
      </c>
      <c r="L1470" s="104" t="str">
        <f>VLOOKUP($K1470,sitelist!$A:$N,14,FALSE)</f>
        <v>Small</v>
      </c>
      <c r="M1470" s="106" t="s">
        <v>6</v>
      </c>
      <c r="N1470" s="106">
        <v>13</v>
      </c>
      <c r="O1470" s="107" t="s">
        <v>28</v>
      </c>
    </row>
    <row r="1471" spans="1:15" ht="24.65" customHeight="1" x14ac:dyDescent="0.3">
      <c r="A1471" s="54">
        <f t="shared" si="30"/>
        <v>44166</v>
      </c>
      <c r="B1471" s="50">
        <v>44166</v>
      </c>
      <c r="C1471" s="29" t="s">
        <v>53</v>
      </c>
      <c r="D1471" s="41">
        <v>4759</v>
      </c>
      <c r="E1471" s="41" t="s">
        <v>33</v>
      </c>
      <c r="F1471" s="29" t="s">
        <v>388</v>
      </c>
      <c r="G1471" s="30" t="s">
        <v>35</v>
      </c>
      <c r="H1471" s="100" t="s">
        <v>379</v>
      </c>
      <c r="I1471" s="116" t="s">
        <v>367</v>
      </c>
      <c r="J1471" s="116" t="s">
        <v>368</v>
      </c>
      <c r="K1471" s="116">
        <v>4759</v>
      </c>
      <c r="L1471" s="104" t="str">
        <f>VLOOKUP($K1471,sitelist!$A:$N,14,FALSE)</f>
        <v/>
      </c>
      <c r="M1471" s="107" t="s">
        <v>34</v>
      </c>
      <c r="N1471" s="107">
        <v>6</v>
      </c>
      <c r="O1471" s="107" t="s">
        <v>28</v>
      </c>
    </row>
    <row r="1472" spans="1:15" ht="24.65" customHeight="1" x14ac:dyDescent="0.3">
      <c r="A1472" s="54">
        <f t="shared" si="30"/>
        <v>44136</v>
      </c>
      <c r="B1472" s="50">
        <v>44136</v>
      </c>
      <c r="C1472" s="29" t="s">
        <v>48</v>
      </c>
      <c r="D1472" s="41">
        <v>4147</v>
      </c>
      <c r="E1472" s="41" t="s">
        <v>6</v>
      </c>
      <c r="F1472" s="44" t="s">
        <v>359</v>
      </c>
      <c r="G1472" s="31" t="s">
        <v>26</v>
      </c>
      <c r="H1472" s="100" t="s">
        <v>383</v>
      </c>
      <c r="I1472" s="104" t="s">
        <v>376</v>
      </c>
      <c r="J1472" s="104" t="s">
        <v>377</v>
      </c>
      <c r="K1472" s="106">
        <v>4147</v>
      </c>
      <c r="L1472" s="104" t="str">
        <f>VLOOKUP($K1472,sitelist!$A:$N,14,FALSE)</f>
        <v>Small</v>
      </c>
      <c r="M1472" s="106" t="s">
        <v>6</v>
      </c>
      <c r="N1472" s="106">
        <v>13</v>
      </c>
      <c r="O1472" s="107" t="s">
        <v>28</v>
      </c>
    </row>
    <row r="1473" spans="1:15" ht="24.65" customHeight="1" x14ac:dyDescent="0.3">
      <c r="A1473" s="54">
        <f t="shared" si="30"/>
        <v>44136</v>
      </c>
      <c r="B1473" s="50">
        <v>44136</v>
      </c>
      <c r="C1473" s="29" t="s">
        <v>48</v>
      </c>
      <c r="D1473" s="41">
        <v>4147</v>
      </c>
      <c r="E1473" s="41" t="s">
        <v>6</v>
      </c>
      <c r="F1473" s="44" t="s">
        <v>359</v>
      </c>
      <c r="G1473" s="31" t="s">
        <v>26</v>
      </c>
      <c r="H1473" s="101" t="s">
        <v>415</v>
      </c>
      <c r="I1473" s="118" t="s">
        <v>416</v>
      </c>
      <c r="J1473" s="104" t="s">
        <v>377</v>
      </c>
      <c r="K1473" s="106">
        <v>4147</v>
      </c>
      <c r="L1473" s="104" t="str">
        <f>VLOOKUP($K1473,sitelist!$A:$N,14,FALSE)</f>
        <v>Small</v>
      </c>
      <c r="M1473" s="106" t="s">
        <v>6</v>
      </c>
      <c r="N1473" s="106">
        <v>13</v>
      </c>
      <c r="O1473" s="107" t="s">
        <v>28</v>
      </c>
    </row>
    <row r="1474" spans="1:15" ht="24.65" customHeight="1" x14ac:dyDescent="0.3">
      <c r="A1474" s="54">
        <f t="shared" si="30"/>
        <v>44136</v>
      </c>
      <c r="B1474" s="50">
        <v>44136</v>
      </c>
      <c r="C1474" s="29" t="s">
        <v>48</v>
      </c>
      <c r="D1474" s="41">
        <v>4147</v>
      </c>
      <c r="E1474" s="41" t="s">
        <v>6</v>
      </c>
      <c r="F1474" s="44" t="s">
        <v>359</v>
      </c>
      <c r="G1474" s="31" t="s">
        <v>26</v>
      </c>
      <c r="H1474" s="100" t="s">
        <v>417</v>
      </c>
      <c r="I1474" s="116" t="s">
        <v>418</v>
      </c>
      <c r="J1474" s="104" t="s">
        <v>377</v>
      </c>
      <c r="K1474" s="106">
        <v>4147</v>
      </c>
      <c r="L1474" s="104" t="str">
        <f>VLOOKUP($K1474,sitelist!$A:$N,14,FALSE)</f>
        <v>Small</v>
      </c>
      <c r="M1474" s="106" t="s">
        <v>6</v>
      </c>
      <c r="N1474" s="106">
        <v>13</v>
      </c>
      <c r="O1474" s="107" t="s">
        <v>28</v>
      </c>
    </row>
    <row r="1475" spans="1:15" ht="24.65" customHeight="1" x14ac:dyDescent="0.3">
      <c r="A1475" s="54">
        <f t="shared" si="30"/>
        <v>44136</v>
      </c>
      <c r="B1475" s="50">
        <v>44136</v>
      </c>
      <c r="C1475" s="29" t="s">
        <v>48</v>
      </c>
      <c r="D1475" s="41">
        <v>4147</v>
      </c>
      <c r="E1475" s="41" t="s">
        <v>6</v>
      </c>
      <c r="F1475" s="44" t="s">
        <v>359</v>
      </c>
      <c r="G1475" s="31" t="s">
        <v>26</v>
      </c>
      <c r="H1475" s="100" t="s">
        <v>384</v>
      </c>
      <c r="I1475" s="104" t="s">
        <v>375</v>
      </c>
      <c r="J1475" s="104" t="s">
        <v>365</v>
      </c>
      <c r="K1475" s="106">
        <v>4147</v>
      </c>
      <c r="L1475" s="104" t="str">
        <f>VLOOKUP($K1475,sitelist!$A:$N,14,FALSE)</f>
        <v>Small</v>
      </c>
      <c r="M1475" s="106" t="s">
        <v>6</v>
      </c>
      <c r="N1475" s="106">
        <v>13</v>
      </c>
      <c r="O1475" s="107" t="s">
        <v>28</v>
      </c>
    </row>
    <row r="1476" spans="1:15" ht="24.65" customHeight="1" x14ac:dyDescent="0.3">
      <c r="A1476" s="54">
        <f t="shared" si="30"/>
        <v>44105</v>
      </c>
      <c r="B1476" s="50">
        <v>44105</v>
      </c>
      <c r="C1476" s="29" t="s">
        <v>53</v>
      </c>
      <c r="D1476" s="41">
        <v>4759</v>
      </c>
      <c r="E1476" s="41" t="s">
        <v>33</v>
      </c>
      <c r="F1476" s="29" t="s">
        <v>388</v>
      </c>
      <c r="G1476" s="30" t="s">
        <v>35</v>
      </c>
      <c r="H1476" s="100" t="s">
        <v>379</v>
      </c>
      <c r="I1476" s="116" t="s">
        <v>367</v>
      </c>
      <c r="J1476" s="116" t="s">
        <v>368</v>
      </c>
      <c r="K1476" s="116">
        <v>4759</v>
      </c>
      <c r="L1476" s="104" t="str">
        <f>VLOOKUP($K1476,sitelist!$A:$N,14,FALSE)</f>
        <v/>
      </c>
      <c r="M1476" s="107" t="s">
        <v>34</v>
      </c>
      <c r="N1476" s="107">
        <v>6</v>
      </c>
      <c r="O1476" s="107" t="s">
        <v>28</v>
      </c>
    </row>
    <row r="1477" spans="1:15" ht="24.65" customHeight="1" x14ac:dyDescent="0.3">
      <c r="A1477" s="54">
        <f t="shared" si="30"/>
        <v>44105</v>
      </c>
      <c r="B1477" s="50">
        <v>44105</v>
      </c>
      <c r="C1477" s="29" t="s">
        <v>48</v>
      </c>
      <c r="D1477" s="41">
        <v>4147</v>
      </c>
      <c r="E1477" s="41" t="s">
        <v>6</v>
      </c>
      <c r="F1477" s="44" t="s">
        <v>359</v>
      </c>
      <c r="G1477" s="31" t="s">
        <v>26</v>
      </c>
      <c r="H1477" s="100" t="s">
        <v>383</v>
      </c>
      <c r="I1477" s="104" t="s">
        <v>376</v>
      </c>
      <c r="J1477" s="104" t="s">
        <v>377</v>
      </c>
      <c r="K1477" s="106">
        <v>4147</v>
      </c>
      <c r="L1477" s="104" t="str">
        <f>VLOOKUP($K1477,sitelist!$A:$N,14,FALSE)</f>
        <v>Small</v>
      </c>
      <c r="M1477" s="106" t="s">
        <v>6</v>
      </c>
      <c r="N1477" s="106">
        <v>13</v>
      </c>
      <c r="O1477" s="107" t="s">
        <v>28</v>
      </c>
    </row>
    <row r="1478" spans="1:15" ht="24.65" customHeight="1" x14ac:dyDescent="0.3">
      <c r="A1478" s="54">
        <f t="shared" si="30"/>
        <v>44105</v>
      </c>
      <c r="B1478" s="50">
        <v>44105</v>
      </c>
      <c r="C1478" s="29" t="s">
        <v>48</v>
      </c>
      <c r="D1478" s="41">
        <v>4147</v>
      </c>
      <c r="E1478" s="41" t="s">
        <v>6</v>
      </c>
      <c r="F1478" s="44" t="s">
        <v>359</v>
      </c>
      <c r="G1478" s="31" t="s">
        <v>26</v>
      </c>
      <c r="H1478" s="101" t="s">
        <v>415</v>
      </c>
      <c r="I1478" s="118" t="s">
        <v>416</v>
      </c>
      <c r="J1478" s="104" t="s">
        <v>377</v>
      </c>
      <c r="K1478" s="106">
        <v>4147</v>
      </c>
      <c r="L1478" s="104" t="str">
        <f>VLOOKUP($K1478,sitelist!$A:$N,14,FALSE)</f>
        <v>Small</v>
      </c>
      <c r="M1478" s="106" t="s">
        <v>6</v>
      </c>
      <c r="N1478" s="106">
        <v>13</v>
      </c>
      <c r="O1478" s="107" t="s">
        <v>28</v>
      </c>
    </row>
    <row r="1479" spans="1:15" ht="24.65" customHeight="1" x14ac:dyDescent="0.3">
      <c r="A1479" s="54">
        <f t="shared" si="30"/>
        <v>44105</v>
      </c>
      <c r="B1479" s="50">
        <v>44105</v>
      </c>
      <c r="C1479" s="29" t="s">
        <v>48</v>
      </c>
      <c r="D1479" s="41">
        <v>4147</v>
      </c>
      <c r="E1479" s="41" t="s">
        <v>6</v>
      </c>
      <c r="F1479" s="44" t="s">
        <v>359</v>
      </c>
      <c r="G1479" s="31" t="s">
        <v>26</v>
      </c>
      <c r="H1479" s="100" t="s">
        <v>417</v>
      </c>
      <c r="I1479" s="116" t="s">
        <v>418</v>
      </c>
      <c r="J1479" s="104" t="s">
        <v>377</v>
      </c>
      <c r="K1479" s="106">
        <v>4147</v>
      </c>
      <c r="L1479" s="104" t="str">
        <f>VLOOKUP($K1479,sitelist!$A:$N,14,FALSE)</f>
        <v>Small</v>
      </c>
      <c r="M1479" s="106" t="s">
        <v>6</v>
      </c>
      <c r="N1479" s="106">
        <v>13</v>
      </c>
      <c r="O1479" s="107" t="s">
        <v>28</v>
      </c>
    </row>
    <row r="1480" spans="1:15" ht="24.65" customHeight="1" x14ac:dyDescent="0.3">
      <c r="A1480" s="54">
        <f t="shared" si="30"/>
        <v>44105</v>
      </c>
      <c r="B1480" s="50">
        <v>44105</v>
      </c>
      <c r="C1480" s="29" t="s">
        <v>48</v>
      </c>
      <c r="D1480" s="41">
        <v>4147</v>
      </c>
      <c r="E1480" s="41" t="s">
        <v>6</v>
      </c>
      <c r="F1480" s="44" t="s">
        <v>359</v>
      </c>
      <c r="G1480" s="31" t="s">
        <v>26</v>
      </c>
      <c r="H1480" s="100" t="s">
        <v>384</v>
      </c>
      <c r="I1480" s="104" t="s">
        <v>375</v>
      </c>
      <c r="J1480" s="104" t="s">
        <v>365</v>
      </c>
      <c r="K1480" s="106">
        <v>4147</v>
      </c>
      <c r="L1480" s="104" t="str">
        <f>VLOOKUP($K1480,sitelist!$A:$N,14,FALSE)</f>
        <v>Small</v>
      </c>
      <c r="M1480" s="106" t="s">
        <v>6</v>
      </c>
      <c r="N1480" s="106">
        <v>13</v>
      </c>
      <c r="O1480" s="107" t="s">
        <v>28</v>
      </c>
    </row>
    <row r="1481" spans="1:15" ht="24.65" customHeight="1" x14ac:dyDescent="0.3">
      <c r="A1481" s="54">
        <f t="shared" si="30"/>
        <v>44075</v>
      </c>
      <c r="B1481" s="50">
        <v>44075</v>
      </c>
      <c r="C1481" s="29" t="s">
        <v>53</v>
      </c>
      <c r="D1481" s="41">
        <v>4759</v>
      </c>
      <c r="E1481" s="41" t="s">
        <v>33</v>
      </c>
      <c r="F1481" s="29" t="s">
        <v>388</v>
      </c>
      <c r="G1481" s="30" t="s">
        <v>35</v>
      </c>
      <c r="H1481" s="100" t="s">
        <v>379</v>
      </c>
      <c r="I1481" s="116" t="s">
        <v>367</v>
      </c>
      <c r="J1481" s="116" t="s">
        <v>368</v>
      </c>
      <c r="K1481" s="116">
        <v>4759</v>
      </c>
      <c r="L1481" s="104" t="str">
        <f>VLOOKUP($K1481,sitelist!$A:$N,14,FALSE)</f>
        <v/>
      </c>
      <c r="M1481" s="107" t="s">
        <v>34</v>
      </c>
      <c r="N1481" s="107">
        <v>6</v>
      </c>
      <c r="O1481" s="107" t="s">
        <v>28</v>
      </c>
    </row>
    <row r="1482" spans="1:15" ht="24.65" customHeight="1" x14ac:dyDescent="0.3">
      <c r="A1482" s="54">
        <f t="shared" si="30"/>
        <v>44075</v>
      </c>
      <c r="B1482" s="50">
        <v>44075</v>
      </c>
      <c r="C1482" s="29" t="s">
        <v>48</v>
      </c>
      <c r="D1482" s="41">
        <v>4147</v>
      </c>
      <c r="E1482" s="41" t="s">
        <v>6</v>
      </c>
      <c r="F1482" s="44" t="s">
        <v>359</v>
      </c>
      <c r="G1482" s="31" t="s">
        <v>26</v>
      </c>
      <c r="H1482" s="100" t="s">
        <v>383</v>
      </c>
      <c r="I1482" s="104" t="s">
        <v>376</v>
      </c>
      <c r="J1482" s="104" t="s">
        <v>377</v>
      </c>
      <c r="K1482" s="106">
        <v>4147</v>
      </c>
      <c r="L1482" s="104" t="str">
        <f>VLOOKUP($K1482,sitelist!$A:$N,14,FALSE)</f>
        <v>Small</v>
      </c>
      <c r="M1482" s="106" t="s">
        <v>6</v>
      </c>
      <c r="N1482" s="106">
        <v>13</v>
      </c>
      <c r="O1482" s="107" t="s">
        <v>28</v>
      </c>
    </row>
    <row r="1483" spans="1:15" ht="24.65" customHeight="1" x14ac:dyDescent="0.3">
      <c r="A1483" s="54">
        <f t="shared" si="30"/>
        <v>44075</v>
      </c>
      <c r="B1483" s="50">
        <v>44075</v>
      </c>
      <c r="C1483" s="29" t="s">
        <v>48</v>
      </c>
      <c r="D1483" s="41">
        <v>4147</v>
      </c>
      <c r="E1483" s="41" t="s">
        <v>6</v>
      </c>
      <c r="F1483" s="44" t="s">
        <v>359</v>
      </c>
      <c r="G1483" s="31" t="s">
        <v>26</v>
      </c>
      <c r="H1483" s="101" t="s">
        <v>415</v>
      </c>
      <c r="I1483" s="118" t="s">
        <v>416</v>
      </c>
      <c r="J1483" s="104" t="s">
        <v>377</v>
      </c>
      <c r="K1483" s="106">
        <v>4147</v>
      </c>
      <c r="L1483" s="104" t="str">
        <f>VLOOKUP($K1483,sitelist!$A:$N,14,FALSE)</f>
        <v>Small</v>
      </c>
      <c r="M1483" s="106" t="s">
        <v>6</v>
      </c>
      <c r="N1483" s="106">
        <v>13</v>
      </c>
      <c r="O1483" s="107" t="s">
        <v>28</v>
      </c>
    </row>
    <row r="1484" spans="1:15" ht="24.65" customHeight="1" x14ac:dyDescent="0.3">
      <c r="A1484" s="54">
        <f t="shared" si="30"/>
        <v>44075</v>
      </c>
      <c r="B1484" s="50">
        <v>44075</v>
      </c>
      <c r="C1484" s="29" t="s">
        <v>48</v>
      </c>
      <c r="D1484" s="41">
        <v>4147</v>
      </c>
      <c r="E1484" s="41" t="s">
        <v>6</v>
      </c>
      <c r="F1484" s="44" t="s">
        <v>359</v>
      </c>
      <c r="G1484" s="31" t="s">
        <v>26</v>
      </c>
      <c r="H1484" s="100" t="s">
        <v>417</v>
      </c>
      <c r="I1484" s="116" t="s">
        <v>418</v>
      </c>
      <c r="J1484" s="104" t="s">
        <v>377</v>
      </c>
      <c r="K1484" s="106">
        <v>4147</v>
      </c>
      <c r="L1484" s="104" t="str">
        <f>VLOOKUP($K1484,sitelist!$A:$N,14,FALSE)</f>
        <v>Small</v>
      </c>
      <c r="M1484" s="106" t="s">
        <v>6</v>
      </c>
      <c r="N1484" s="106">
        <v>13</v>
      </c>
      <c r="O1484" s="107" t="s">
        <v>28</v>
      </c>
    </row>
    <row r="1485" spans="1:15" ht="24.65" customHeight="1" x14ac:dyDescent="0.3">
      <c r="A1485" s="54">
        <f t="shared" si="30"/>
        <v>44075</v>
      </c>
      <c r="B1485" s="50">
        <v>44075</v>
      </c>
      <c r="C1485" s="29" t="s">
        <v>48</v>
      </c>
      <c r="D1485" s="41">
        <v>4147</v>
      </c>
      <c r="E1485" s="41" t="s">
        <v>6</v>
      </c>
      <c r="F1485" s="44" t="s">
        <v>359</v>
      </c>
      <c r="G1485" s="31" t="s">
        <v>26</v>
      </c>
      <c r="H1485" s="100" t="s">
        <v>384</v>
      </c>
      <c r="I1485" s="104" t="s">
        <v>375</v>
      </c>
      <c r="J1485" s="104" t="s">
        <v>365</v>
      </c>
      <c r="K1485" s="106">
        <v>4147</v>
      </c>
      <c r="L1485" s="104" t="str">
        <f>VLOOKUP($K1485,sitelist!$A:$N,14,FALSE)</f>
        <v>Small</v>
      </c>
      <c r="M1485" s="106" t="s">
        <v>6</v>
      </c>
      <c r="N1485" s="106">
        <v>13</v>
      </c>
      <c r="O1485" s="107" t="s">
        <v>28</v>
      </c>
    </row>
    <row r="1486" spans="1:15" ht="24.65" customHeight="1" x14ac:dyDescent="0.3">
      <c r="A1486" s="54">
        <f t="shared" si="30"/>
        <v>44044</v>
      </c>
      <c r="B1486" s="50">
        <v>44044</v>
      </c>
      <c r="C1486" s="29" t="s">
        <v>348</v>
      </c>
      <c r="D1486" s="41">
        <v>4827</v>
      </c>
      <c r="E1486" s="41" t="s">
        <v>33</v>
      </c>
      <c r="F1486" s="29" t="s">
        <v>388</v>
      </c>
      <c r="G1486" s="30" t="s">
        <v>35</v>
      </c>
      <c r="H1486" s="100" t="s">
        <v>379</v>
      </c>
      <c r="I1486" s="116" t="s">
        <v>367</v>
      </c>
      <c r="J1486" s="116" t="s">
        <v>368</v>
      </c>
      <c r="K1486" s="106">
        <v>4827</v>
      </c>
      <c r="L1486" s="104" t="str">
        <f>VLOOKUP($K1486,sitelist!$A:$N,14,FALSE)</f>
        <v/>
      </c>
      <c r="M1486" s="106" t="s">
        <v>410</v>
      </c>
      <c r="N1486" s="106">
        <v>5</v>
      </c>
      <c r="O1486" s="107" t="s">
        <v>28</v>
      </c>
    </row>
    <row r="1487" spans="1:15" ht="24.65" customHeight="1" x14ac:dyDescent="0.3">
      <c r="A1487" s="54">
        <f t="shared" si="30"/>
        <v>44044</v>
      </c>
      <c r="B1487" s="50">
        <v>44044</v>
      </c>
      <c r="C1487" s="29" t="s">
        <v>53</v>
      </c>
      <c r="D1487" s="41">
        <v>4759</v>
      </c>
      <c r="E1487" s="41" t="s">
        <v>33</v>
      </c>
      <c r="F1487" s="29" t="s">
        <v>388</v>
      </c>
      <c r="G1487" s="30" t="s">
        <v>35</v>
      </c>
      <c r="H1487" s="100" t="s">
        <v>379</v>
      </c>
      <c r="I1487" s="116" t="s">
        <v>367</v>
      </c>
      <c r="J1487" s="116" t="s">
        <v>368</v>
      </c>
      <c r="K1487" s="116">
        <v>4759</v>
      </c>
      <c r="L1487" s="104" t="str">
        <f>VLOOKUP($K1487,sitelist!$A:$N,14,FALSE)</f>
        <v/>
      </c>
      <c r="M1487" s="107" t="s">
        <v>34</v>
      </c>
      <c r="N1487" s="107">
        <v>6</v>
      </c>
      <c r="O1487" s="107" t="s">
        <v>28</v>
      </c>
    </row>
    <row r="1488" spans="1:15" ht="24.65" customHeight="1" x14ac:dyDescent="0.3">
      <c r="A1488" s="54">
        <f t="shared" si="30"/>
        <v>44044</v>
      </c>
      <c r="B1488" s="50">
        <v>44044</v>
      </c>
      <c r="C1488" s="29" t="s">
        <v>48</v>
      </c>
      <c r="D1488" s="41">
        <v>4147</v>
      </c>
      <c r="E1488" s="41" t="s">
        <v>6</v>
      </c>
      <c r="F1488" s="44" t="s">
        <v>359</v>
      </c>
      <c r="G1488" s="31" t="s">
        <v>26</v>
      </c>
      <c r="H1488" s="100" t="s">
        <v>383</v>
      </c>
      <c r="I1488" s="104" t="s">
        <v>376</v>
      </c>
      <c r="J1488" s="104" t="s">
        <v>377</v>
      </c>
      <c r="K1488" s="106">
        <v>4147</v>
      </c>
      <c r="L1488" s="104" t="str">
        <f>VLOOKUP($K1488,sitelist!$A:$N,14,FALSE)</f>
        <v>Small</v>
      </c>
      <c r="M1488" s="106" t="s">
        <v>6</v>
      </c>
      <c r="N1488" s="106">
        <v>13</v>
      </c>
      <c r="O1488" s="107" t="s">
        <v>28</v>
      </c>
    </row>
    <row r="1489" spans="1:15" ht="24.65" customHeight="1" x14ac:dyDescent="0.3">
      <c r="A1489" s="54">
        <f t="shared" si="30"/>
        <v>44044</v>
      </c>
      <c r="B1489" s="50">
        <v>44044</v>
      </c>
      <c r="C1489" s="29" t="s">
        <v>48</v>
      </c>
      <c r="D1489" s="41">
        <v>4147</v>
      </c>
      <c r="E1489" s="41" t="s">
        <v>6</v>
      </c>
      <c r="F1489" s="44" t="s">
        <v>359</v>
      </c>
      <c r="G1489" s="31" t="s">
        <v>26</v>
      </c>
      <c r="H1489" s="101" t="s">
        <v>415</v>
      </c>
      <c r="I1489" s="118" t="s">
        <v>416</v>
      </c>
      <c r="J1489" s="104" t="s">
        <v>377</v>
      </c>
      <c r="K1489" s="106">
        <v>4147</v>
      </c>
      <c r="L1489" s="104" t="str">
        <f>VLOOKUP($K1489,sitelist!$A:$N,14,FALSE)</f>
        <v>Small</v>
      </c>
      <c r="M1489" s="106" t="s">
        <v>6</v>
      </c>
      <c r="N1489" s="106">
        <v>13</v>
      </c>
      <c r="O1489" s="107" t="s">
        <v>28</v>
      </c>
    </row>
    <row r="1490" spans="1:15" ht="24.65" customHeight="1" x14ac:dyDescent="0.3">
      <c r="A1490" s="54">
        <f t="shared" si="30"/>
        <v>44044</v>
      </c>
      <c r="B1490" s="50">
        <v>44044</v>
      </c>
      <c r="C1490" s="29" t="s">
        <v>48</v>
      </c>
      <c r="D1490" s="41">
        <v>4147</v>
      </c>
      <c r="E1490" s="41" t="s">
        <v>6</v>
      </c>
      <c r="F1490" s="44" t="s">
        <v>359</v>
      </c>
      <c r="G1490" s="31" t="s">
        <v>26</v>
      </c>
      <c r="H1490" s="100" t="s">
        <v>417</v>
      </c>
      <c r="I1490" s="116" t="s">
        <v>418</v>
      </c>
      <c r="J1490" s="104" t="s">
        <v>377</v>
      </c>
      <c r="K1490" s="106">
        <v>4147</v>
      </c>
      <c r="L1490" s="104" t="str">
        <f>VLOOKUP($K1490,sitelist!$A:$N,14,FALSE)</f>
        <v>Small</v>
      </c>
      <c r="M1490" s="106" t="s">
        <v>6</v>
      </c>
      <c r="N1490" s="106">
        <v>13</v>
      </c>
      <c r="O1490" s="107" t="s">
        <v>28</v>
      </c>
    </row>
    <row r="1491" spans="1:15" ht="24.65" customHeight="1" x14ac:dyDescent="0.3">
      <c r="A1491" s="54">
        <f t="shared" si="30"/>
        <v>44044</v>
      </c>
      <c r="B1491" s="50">
        <v>44044</v>
      </c>
      <c r="C1491" s="29" t="s">
        <v>48</v>
      </c>
      <c r="D1491" s="41">
        <v>4147</v>
      </c>
      <c r="E1491" s="41" t="s">
        <v>6</v>
      </c>
      <c r="F1491" s="44" t="s">
        <v>359</v>
      </c>
      <c r="G1491" s="31" t="s">
        <v>26</v>
      </c>
      <c r="H1491" s="100" t="s">
        <v>384</v>
      </c>
      <c r="I1491" s="104" t="s">
        <v>375</v>
      </c>
      <c r="J1491" s="104" t="s">
        <v>365</v>
      </c>
      <c r="K1491" s="106">
        <v>4147</v>
      </c>
      <c r="L1491" s="104" t="str">
        <f>VLOOKUP($K1491,sitelist!$A:$N,14,FALSE)</f>
        <v>Small</v>
      </c>
      <c r="M1491" s="106" t="s">
        <v>6</v>
      </c>
      <c r="N1491" s="106">
        <v>13</v>
      </c>
      <c r="O1491" s="107" t="s">
        <v>28</v>
      </c>
    </row>
    <row r="1492" spans="1:15" ht="24.65" customHeight="1" x14ac:dyDescent="0.3">
      <c r="A1492" s="54">
        <f t="shared" si="30"/>
        <v>44013</v>
      </c>
      <c r="B1492" s="50">
        <v>44013</v>
      </c>
      <c r="C1492" s="29" t="s">
        <v>348</v>
      </c>
      <c r="D1492" s="41">
        <v>4827</v>
      </c>
      <c r="E1492" s="41" t="s">
        <v>33</v>
      </c>
      <c r="F1492" s="29" t="s">
        <v>388</v>
      </c>
      <c r="G1492" s="30" t="s">
        <v>35</v>
      </c>
      <c r="H1492" s="100" t="s">
        <v>379</v>
      </c>
      <c r="I1492" s="116" t="s">
        <v>367</v>
      </c>
      <c r="J1492" s="116" t="s">
        <v>368</v>
      </c>
      <c r="K1492" s="106">
        <v>4827</v>
      </c>
      <c r="L1492" s="104" t="str">
        <f>VLOOKUP($K1492,sitelist!$A:$N,14,FALSE)</f>
        <v/>
      </c>
      <c r="M1492" s="106" t="s">
        <v>410</v>
      </c>
      <c r="N1492" s="106">
        <v>5</v>
      </c>
      <c r="O1492" s="107" t="s">
        <v>28</v>
      </c>
    </row>
    <row r="1493" spans="1:15" ht="24.65" customHeight="1" x14ac:dyDescent="0.3">
      <c r="A1493" s="54">
        <f t="shared" si="30"/>
        <v>44013</v>
      </c>
      <c r="B1493" s="50">
        <v>44013</v>
      </c>
      <c r="C1493" s="29" t="s">
        <v>53</v>
      </c>
      <c r="D1493" s="41">
        <v>4759</v>
      </c>
      <c r="E1493" s="41" t="s">
        <v>33</v>
      </c>
      <c r="F1493" s="29" t="s">
        <v>388</v>
      </c>
      <c r="G1493" s="30" t="s">
        <v>35</v>
      </c>
      <c r="H1493" s="100" t="s">
        <v>379</v>
      </c>
      <c r="I1493" s="116" t="s">
        <v>367</v>
      </c>
      <c r="J1493" s="116" t="s">
        <v>368</v>
      </c>
      <c r="K1493" s="116">
        <v>4759</v>
      </c>
      <c r="L1493" s="104" t="str">
        <f>VLOOKUP($K1493,sitelist!$A:$N,14,FALSE)</f>
        <v/>
      </c>
      <c r="M1493" s="107" t="s">
        <v>34</v>
      </c>
      <c r="N1493" s="107">
        <v>6</v>
      </c>
      <c r="O1493" s="107" t="s">
        <v>28</v>
      </c>
    </row>
    <row r="1494" spans="1:15" ht="24.65" customHeight="1" x14ac:dyDescent="0.3">
      <c r="A1494" s="54">
        <f t="shared" si="30"/>
        <v>44013</v>
      </c>
      <c r="B1494" s="50">
        <v>44013</v>
      </c>
      <c r="C1494" s="29" t="s">
        <v>48</v>
      </c>
      <c r="D1494" s="41">
        <v>4147</v>
      </c>
      <c r="E1494" s="41" t="s">
        <v>6</v>
      </c>
      <c r="F1494" s="44" t="s">
        <v>359</v>
      </c>
      <c r="G1494" s="31" t="s">
        <v>26</v>
      </c>
      <c r="H1494" s="100" t="s">
        <v>383</v>
      </c>
      <c r="I1494" s="104" t="s">
        <v>376</v>
      </c>
      <c r="J1494" s="104" t="s">
        <v>377</v>
      </c>
      <c r="K1494" s="106">
        <v>4147</v>
      </c>
      <c r="L1494" s="104" t="str">
        <f>VLOOKUP($K1494,sitelist!$A:$N,14,FALSE)</f>
        <v>Small</v>
      </c>
      <c r="M1494" s="106" t="s">
        <v>6</v>
      </c>
      <c r="N1494" s="106">
        <v>13</v>
      </c>
      <c r="O1494" s="107" t="s">
        <v>28</v>
      </c>
    </row>
    <row r="1495" spans="1:15" ht="24.65" customHeight="1" x14ac:dyDescent="0.3">
      <c r="A1495" s="54">
        <f t="shared" si="30"/>
        <v>44013</v>
      </c>
      <c r="B1495" s="50">
        <v>44013</v>
      </c>
      <c r="C1495" s="29" t="s">
        <v>48</v>
      </c>
      <c r="D1495" s="41">
        <v>4147</v>
      </c>
      <c r="E1495" s="41" t="s">
        <v>6</v>
      </c>
      <c r="F1495" s="44" t="s">
        <v>359</v>
      </c>
      <c r="G1495" s="31" t="s">
        <v>26</v>
      </c>
      <c r="H1495" s="101" t="s">
        <v>415</v>
      </c>
      <c r="I1495" s="118" t="s">
        <v>416</v>
      </c>
      <c r="J1495" s="104" t="s">
        <v>377</v>
      </c>
      <c r="K1495" s="106">
        <v>4147</v>
      </c>
      <c r="L1495" s="104" t="str">
        <f>VLOOKUP($K1495,sitelist!$A:$N,14,FALSE)</f>
        <v>Small</v>
      </c>
      <c r="M1495" s="106" t="s">
        <v>6</v>
      </c>
      <c r="N1495" s="106">
        <v>13</v>
      </c>
      <c r="O1495" s="107" t="s">
        <v>28</v>
      </c>
    </row>
    <row r="1496" spans="1:15" ht="24.65" customHeight="1" x14ac:dyDescent="0.3">
      <c r="A1496" s="54">
        <f t="shared" si="30"/>
        <v>44013</v>
      </c>
      <c r="B1496" s="50">
        <v>44013</v>
      </c>
      <c r="C1496" s="29" t="s">
        <v>48</v>
      </c>
      <c r="D1496" s="41">
        <v>4147</v>
      </c>
      <c r="E1496" s="41" t="s">
        <v>6</v>
      </c>
      <c r="F1496" s="44" t="s">
        <v>359</v>
      </c>
      <c r="G1496" s="31" t="s">
        <v>26</v>
      </c>
      <c r="H1496" s="100" t="s">
        <v>417</v>
      </c>
      <c r="I1496" s="116" t="s">
        <v>418</v>
      </c>
      <c r="J1496" s="104" t="s">
        <v>377</v>
      </c>
      <c r="K1496" s="106">
        <v>4147</v>
      </c>
      <c r="L1496" s="104" t="str">
        <f>VLOOKUP($K1496,sitelist!$A:$N,14,FALSE)</f>
        <v>Small</v>
      </c>
      <c r="M1496" s="106" t="s">
        <v>6</v>
      </c>
      <c r="N1496" s="106">
        <v>13</v>
      </c>
      <c r="O1496" s="107" t="s">
        <v>28</v>
      </c>
    </row>
    <row r="1497" spans="1:15" ht="24.65" customHeight="1" x14ac:dyDescent="0.3">
      <c r="A1497" s="54">
        <f t="shared" si="30"/>
        <v>44013</v>
      </c>
      <c r="B1497" s="50">
        <v>44013</v>
      </c>
      <c r="C1497" s="29" t="s">
        <v>48</v>
      </c>
      <c r="D1497" s="41">
        <v>4147</v>
      </c>
      <c r="E1497" s="41" t="s">
        <v>6</v>
      </c>
      <c r="F1497" s="44" t="s">
        <v>359</v>
      </c>
      <c r="G1497" s="31" t="s">
        <v>26</v>
      </c>
      <c r="H1497" s="100" t="s">
        <v>384</v>
      </c>
      <c r="I1497" s="104" t="s">
        <v>375</v>
      </c>
      <c r="J1497" s="104" t="s">
        <v>365</v>
      </c>
      <c r="K1497" s="106">
        <v>4147</v>
      </c>
      <c r="L1497" s="104" t="str">
        <f>VLOOKUP($K1497,sitelist!$A:$N,14,FALSE)</f>
        <v>Small</v>
      </c>
      <c r="M1497" s="106" t="s">
        <v>6</v>
      </c>
      <c r="N1497" s="106">
        <v>13</v>
      </c>
      <c r="O1497" s="107" t="s">
        <v>28</v>
      </c>
    </row>
    <row r="1498" spans="1:15" ht="24.65" customHeight="1" x14ac:dyDescent="0.3">
      <c r="A1498" s="54">
        <f t="shared" si="30"/>
        <v>43983</v>
      </c>
      <c r="B1498" s="50">
        <v>43983</v>
      </c>
      <c r="C1498" s="29" t="s">
        <v>348</v>
      </c>
      <c r="D1498" s="41">
        <v>4827</v>
      </c>
      <c r="E1498" s="41" t="s">
        <v>33</v>
      </c>
      <c r="F1498" s="29" t="s">
        <v>388</v>
      </c>
      <c r="G1498" s="30" t="s">
        <v>35</v>
      </c>
      <c r="H1498" s="100" t="s">
        <v>379</v>
      </c>
      <c r="I1498" s="116" t="s">
        <v>367</v>
      </c>
      <c r="J1498" s="116" t="s">
        <v>368</v>
      </c>
      <c r="K1498" s="106">
        <v>4827</v>
      </c>
      <c r="L1498" s="104" t="str">
        <f>VLOOKUP($K1498,sitelist!$A:$N,14,FALSE)</f>
        <v/>
      </c>
      <c r="M1498" s="106" t="s">
        <v>410</v>
      </c>
      <c r="N1498" s="106">
        <v>5</v>
      </c>
      <c r="O1498" s="107" t="s">
        <v>28</v>
      </c>
    </row>
    <row r="1499" spans="1:15" ht="24.65" customHeight="1" x14ac:dyDescent="0.3">
      <c r="A1499" s="54">
        <f t="shared" si="30"/>
        <v>43983</v>
      </c>
      <c r="B1499" s="50">
        <v>43983</v>
      </c>
      <c r="C1499" s="29" t="s">
        <v>53</v>
      </c>
      <c r="D1499" s="41">
        <v>4759</v>
      </c>
      <c r="E1499" s="41" t="s">
        <v>33</v>
      </c>
      <c r="F1499" s="29" t="s">
        <v>388</v>
      </c>
      <c r="G1499" s="30" t="s">
        <v>35</v>
      </c>
      <c r="H1499" s="100" t="s">
        <v>379</v>
      </c>
      <c r="I1499" s="116" t="s">
        <v>367</v>
      </c>
      <c r="J1499" s="116" t="s">
        <v>368</v>
      </c>
      <c r="K1499" s="116">
        <v>4759</v>
      </c>
      <c r="L1499" s="104" t="str">
        <f>VLOOKUP($K1499,sitelist!$A:$N,14,FALSE)</f>
        <v/>
      </c>
      <c r="M1499" s="107" t="s">
        <v>34</v>
      </c>
      <c r="N1499" s="107">
        <v>6</v>
      </c>
      <c r="O1499" s="107" t="s">
        <v>28</v>
      </c>
    </row>
    <row r="1500" spans="1:15" ht="24.65" customHeight="1" x14ac:dyDescent="0.3">
      <c r="A1500" s="54">
        <f t="shared" si="30"/>
        <v>43983</v>
      </c>
      <c r="B1500" s="50">
        <v>43983</v>
      </c>
      <c r="C1500" s="29" t="s">
        <v>48</v>
      </c>
      <c r="D1500" s="41">
        <v>4147</v>
      </c>
      <c r="E1500" s="41" t="s">
        <v>6</v>
      </c>
      <c r="F1500" s="44" t="s">
        <v>359</v>
      </c>
      <c r="G1500" s="31" t="s">
        <v>26</v>
      </c>
      <c r="H1500" s="100" t="s">
        <v>383</v>
      </c>
      <c r="I1500" s="104" t="s">
        <v>376</v>
      </c>
      <c r="J1500" s="104" t="s">
        <v>377</v>
      </c>
      <c r="K1500" s="106">
        <v>4147</v>
      </c>
      <c r="L1500" s="104" t="str">
        <f>VLOOKUP($K1500,sitelist!$A:$N,14,FALSE)</f>
        <v>Small</v>
      </c>
      <c r="M1500" s="106" t="s">
        <v>6</v>
      </c>
      <c r="N1500" s="106">
        <v>13</v>
      </c>
      <c r="O1500" s="107" t="s">
        <v>28</v>
      </c>
    </row>
    <row r="1501" spans="1:15" ht="24.65" customHeight="1" x14ac:dyDescent="0.3">
      <c r="A1501" s="54">
        <f t="shared" si="30"/>
        <v>43983</v>
      </c>
      <c r="B1501" s="50">
        <v>43983</v>
      </c>
      <c r="C1501" s="29" t="s">
        <v>48</v>
      </c>
      <c r="D1501" s="41">
        <v>4147</v>
      </c>
      <c r="E1501" s="41" t="s">
        <v>6</v>
      </c>
      <c r="F1501" s="44" t="s">
        <v>359</v>
      </c>
      <c r="G1501" s="31" t="s">
        <v>26</v>
      </c>
      <c r="H1501" s="101" t="s">
        <v>415</v>
      </c>
      <c r="I1501" s="118" t="s">
        <v>416</v>
      </c>
      <c r="J1501" s="104" t="s">
        <v>377</v>
      </c>
      <c r="K1501" s="106">
        <v>4147</v>
      </c>
      <c r="L1501" s="104" t="str">
        <f>VLOOKUP($K1501,sitelist!$A:$N,14,FALSE)</f>
        <v>Small</v>
      </c>
      <c r="M1501" s="106" t="s">
        <v>6</v>
      </c>
      <c r="N1501" s="106">
        <v>13</v>
      </c>
      <c r="O1501" s="107" t="s">
        <v>28</v>
      </c>
    </row>
    <row r="1502" spans="1:15" ht="24.65" customHeight="1" x14ac:dyDescent="0.3">
      <c r="A1502" s="54">
        <f t="shared" si="30"/>
        <v>43983</v>
      </c>
      <c r="B1502" s="50">
        <v>43983</v>
      </c>
      <c r="C1502" s="29" t="s">
        <v>48</v>
      </c>
      <c r="D1502" s="41">
        <v>4147</v>
      </c>
      <c r="E1502" s="41" t="s">
        <v>6</v>
      </c>
      <c r="F1502" s="44" t="s">
        <v>359</v>
      </c>
      <c r="G1502" s="31" t="s">
        <v>26</v>
      </c>
      <c r="H1502" s="100" t="s">
        <v>417</v>
      </c>
      <c r="I1502" s="116" t="s">
        <v>418</v>
      </c>
      <c r="J1502" s="104" t="s">
        <v>377</v>
      </c>
      <c r="K1502" s="106">
        <v>4147</v>
      </c>
      <c r="L1502" s="104" t="str">
        <f>VLOOKUP($K1502,sitelist!$A:$N,14,FALSE)</f>
        <v>Small</v>
      </c>
      <c r="M1502" s="106" t="s">
        <v>6</v>
      </c>
      <c r="N1502" s="106">
        <v>13</v>
      </c>
      <c r="O1502" s="107" t="s">
        <v>28</v>
      </c>
    </row>
    <row r="1503" spans="1:15" ht="24.65" customHeight="1" x14ac:dyDescent="0.3">
      <c r="A1503" s="54">
        <f t="shared" si="30"/>
        <v>43983</v>
      </c>
      <c r="B1503" s="50">
        <v>43983</v>
      </c>
      <c r="C1503" s="29" t="s">
        <v>48</v>
      </c>
      <c r="D1503" s="41">
        <v>4147</v>
      </c>
      <c r="E1503" s="41" t="s">
        <v>6</v>
      </c>
      <c r="F1503" s="44" t="s">
        <v>359</v>
      </c>
      <c r="G1503" s="31" t="s">
        <v>26</v>
      </c>
      <c r="H1503" s="100" t="s">
        <v>384</v>
      </c>
      <c r="I1503" s="104" t="s">
        <v>375</v>
      </c>
      <c r="J1503" s="104" t="s">
        <v>365</v>
      </c>
      <c r="K1503" s="106">
        <v>4147</v>
      </c>
      <c r="L1503" s="104" t="str">
        <f>VLOOKUP($K1503,sitelist!$A:$N,14,FALSE)</f>
        <v>Small</v>
      </c>
      <c r="M1503" s="106" t="s">
        <v>6</v>
      </c>
      <c r="N1503" s="106">
        <v>13</v>
      </c>
      <c r="O1503" s="107" t="s">
        <v>28</v>
      </c>
    </row>
    <row r="1504" spans="1:15" ht="24.65" customHeight="1" x14ac:dyDescent="0.3">
      <c r="A1504" s="54">
        <f t="shared" si="30"/>
        <v>43952</v>
      </c>
      <c r="B1504" s="50">
        <v>43952</v>
      </c>
      <c r="C1504" s="29" t="s">
        <v>348</v>
      </c>
      <c r="D1504" s="41">
        <v>4827</v>
      </c>
      <c r="E1504" s="41" t="s">
        <v>33</v>
      </c>
      <c r="F1504" s="29" t="s">
        <v>388</v>
      </c>
      <c r="G1504" s="30" t="s">
        <v>35</v>
      </c>
      <c r="H1504" s="100" t="s">
        <v>379</v>
      </c>
      <c r="I1504" s="116" t="s">
        <v>367</v>
      </c>
      <c r="J1504" s="116" t="s">
        <v>368</v>
      </c>
      <c r="K1504" s="106">
        <v>4827</v>
      </c>
      <c r="L1504" s="104" t="str">
        <f>VLOOKUP($K1504,sitelist!$A:$N,14,FALSE)</f>
        <v/>
      </c>
      <c r="M1504" s="106" t="s">
        <v>410</v>
      </c>
      <c r="N1504" s="106">
        <v>5</v>
      </c>
      <c r="O1504" s="107" t="s">
        <v>28</v>
      </c>
    </row>
    <row r="1505" spans="1:15" ht="24.65" customHeight="1" x14ac:dyDescent="0.3">
      <c r="A1505" s="54">
        <f t="shared" si="30"/>
        <v>43952</v>
      </c>
      <c r="B1505" s="50">
        <v>43952</v>
      </c>
      <c r="C1505" s="29" t="s">
        <v>228</v>
      </c>
      <c r="D1505" s="41">
        <v>4818</v>
      </c>
      <c r="E1505" s="41" t="s">
        <v>33</v>
      </c>
      <c r="F1505" s="29" t="s">
        <v>388</v>
      </c>
      <c r="G1505" s="30" t="s">
        <v>35</v>
      </c>
      <c r="H1505" s="100" t="s">
        <v>379</v>
      </c>
      <c r="I1505" s="116" t="s">
        <v>367</v>
      </c>
      <c r="J1505" s="116" t="s">
        <v>368</v>
      </c>
      <c r="K1505" s="106">
        <v>4818</v>
      </c>
      <c r="L1505" s="104" t="str">
        <f>VLOOKUP($K1505,sitelist!$A:$N,14,FALSE)</f>
        <v/>
      </c>
      <c r="M1505" s="106" t="s">
        <v>33</v>
      </c>
      <c r="N1505" s="106">
        <v>8</v>
      </c>
      <c r="O1505" s="107" t="s">
        <v>28</v>
      </c>
    </row>
    <row r="1506" spans="1:15" ht="24.65" customHeight="1" x14ac:dyDescent="0.3">
      <c r="A1506" s="54">
        <f t="shared" si="30"/>
        <v>43952</v>
      </c>
      <c r="B1506" s="50">
        <v>43952</v>
      </c>
      <c r="C1506" s="29" t="s">
        <v>53</v>
      </c>
      <c r="D1506" s="41">
        <v>4759</v>
      </c>
      <c r="E1506" s="41" t="s">
        <v>33</v>
      </c>
      <c r="F1506" s="29" t="s">
        <v>388</v>
      </c>
      <c r="G1506" s="30" t="s">
        <v>35</v>
      </c>
      <c r="H1506" s="100" t="s">
        <v>379</v>
      </c>
      <c r="I1506" s="116" t="s">
        <v>367</v>
      </c>
      <c r="J1506" s="116" t="s">
        <v>368</v>
      </c>
      <c r="K1506" s="116">
        <v>4759</v>
      </c>
      <c r="L1506" s="104" t="str">
        <f>VLOOKUP($K1506,sitelist!$A:$N,14,FALSE)</f>
        <v/>
      </c>
      <c r="M1506" s="107" t="s">
        <v>34</v>
      </c>
      <c r="N1506" s="107">
        <v>6</v>
      </c>
      <c r="O1506" s="107" t="s">
        <v>28</v>
      </c>
    </row>
    <row r="1507" spans="1:15" ht="24.65" customHeight="1" x14ac:dyDescent="0.3">
      <c r="A1507" s="54">
        <f t="shared" si="30"/>
        <v>43952</v>
      </c>
      <c r="B1507" s="50">
        <v>43952</v>
      </c>
      <c r="C1507" s="29" t="s">
        <v>48</v>
      </c>
      <c r="D1507" s="41">
        <v>4147</v>
      </c>
      <c r="E1507" s="41" t="s">
        <v>6</v>
      </c>
      <c r="F1507" s="44" t="s">
        <v>359</v>
      </c>
      <c r="G1507" s="31" t="s">
        <v>26</v>
      </c>
      <c r="H1507" s="100" t="s">
        <v>383</v>
      </c>
      <c r="I1507" s="104" t="s">
        <v>376</v>
      </c>
      <c r="J1507" s="104" t="s">
        <v>377</v>
      </c>
      <c r="K1507" s="106">
        <v>4147</v>
      </c>
      <c r="L1507" s="104" t="str">
        <f>VLOOKUP($K1507,sitelist!$A:$N,14,FALSE)</f>
        <v>Small</v>
      </c>
      <c r="M1507" s="106" t="s">
        <v>6</v>
      </c>
      <c r="N1507" s="106">
        <v>13</v>
      </c>
      <c r="O1507" s="107" t="s">
        <v>28</v>
      </c>
    </row>
    <row r="1508" spans="1:15" ht="24.65" customHeight="1" x14ac:dyDescent="0.3">
      <c r="A1508" s="54">
        <f t="shared" si="30"/>
        <v>43952</v>
      </c>
      <c r="B1508" s="50">
        <v>43952</v>
      </c>
      <c r="C1508" s="29" t="s">
        <v>48</v>
      </c>
      <c r="D1508" s="41">
        <v>4147</v>
      </c>
      <c r="E1508" s="41" t="s">
        <v>6</v>
      </c>
      <c r="F1508" s="44" t="s">
        <v>359</v>
      </c>
      <c r="G1508" s="31" t="s">
        <v>26</v>
      </c>
      <c r="H1508" s="101" t="s">
        <v>415</v>
      </c>
      <c r="I1508" s="118" t="s">
        <v>416</v>
      </c>
      <c r="J1508" s="104" t="s">
        <v>377</v>
      </c>
      <c r="K1508" s="106">
        <v>4147</v>
      </c>
      <c r="L1508" s="104" t="str">
        <f>VLOOKUP($K1508,sitelist!$A:$N,14,FALSE)</f>
        <v>Small</v>
      </c>
      <c r="M1508" s="106" t="s">
        <v>6</v>
      </c>
      <c r="N1508" s="106">
        <v>13</v>
      </c>
      <c r="O1508" s="107" t="s">
        <v>28</v>
      </c>
    </row>
    <row r="1509" spans="1:15" ht="21.65" customHeight="1" x14ac:dyDescent="0.3">
      <c r="A1509" s="54">
        <f t="shared" si="30"/>
        <v>43952</v>
      </c>
      <c r="B1509" s="50">
        <v>43952</v>
      </c>
      <c r="C1509" s="29" t="s">
        <v>48</v>
      </c>
      <c r="D1509" s="41">
        <v>4147</v>
      </c>
      <c r="E1509" s="41" t="s">
        <v>6</v>
      </c>
      <c r="F1509" s="44" t="s">
        <v>359</v>
      </c>
      <c r="G1509" s="31" t="s">
        <v>26</v>
      </c>
      <c r="H1509" s="100" t="s">
        <v>417</v>
      </c>
      <c r="I1509" s="116" t="s">
        <v>418</v>
      </c>
      <c r="J1509" s="104" t="s">
        <v>377</v>
      </c>
      <c r="K1509" s="106">
        <v>4147</v>
      </c>
      <c r="L1509" s="104" t="str">
        <f>VLOOKUP($K1509,sitelist!$A:$N,14,FALSE)</f>
        <v>Small</v>
      </c>
      <c r="M1509" s="106" t="s">
        <v>6</v>
      </c>
      <c r="N1509" s="106">
        <v>13</v>
      </c>
      <c r="O1509" s="107" t="s">
        <v>28</v>
      </c>
    </row>
    <row r="1510" spans="1:15" ht="14.5" x14ac:dyDescent="0.3">
      <c r="A1510" s="54">
        <f t="shared" si="30"/>
        <v>43952</v>
      </c>
      <c r="B1510" s="50">
        <v>43952</v>
      </c>
      <c r="C1510" s="29" t="s">
        <v>48</v>
      </c>
      <c r="D1510" s="41">
        <v>4147</v>
      </c>
      <c r="E1510" s="41" t="s">
        <v>6</v>
      </c>
      <c r="F1510" s="44" t="s">
        <v>359</v>
      </c>
      <c r="G1510" s="31" t="s">
        <v>26</v>
      </c>
      <c r="H1510" s="100" t="s">
        <v>384</v>
      </c>
      <c r="I1510" s="104" t="s">
        <v>375</v>
      </c>
      <c r="J1510" s="104" t="s">
        <v>365</v>
      </c>
      <c r="K1510" s="106">
        <v>4147</v>
      </c>
      <c r="L1510" s="104" t="str">
        <f>VLOOKUP($K1510,sitelist!$A:$N,14,FALSE)</f>
        <v>Small</v>
      </c>
      <c r="M1510" s="106" t="s">
        <v>6</v>
      </c>
      <c r="N1510" s="106">
        <v>13</v>
      </c>
      <c r="O1510" s="107" t="s">
        <v>28</v>
      </c>
    </row>
    <row r="1511" spans="1:15" ht="14.5" x14ac:dyDescent="0.3">
      <c r="A1511" s="54">
        <f t="shared" si="30"/>
        <v>43922</v>
      </c>
      <c r="B1511" s="50">
        <v>43922</v>
      </c>
      <c r="C1511" s="29" t="s">
        <v>348</v>
      </c>
      <c r="D1511" s="41">
        <v>4827</v>
      </c>
      <c r="E1511" s="41" t="s">
        <v>33</v>
      </c>
      <c r="F1511" s="29" t="s">
        <v>388</v>
      </c>
      <c r="G1511" s="30" t="s">
        <v>35</v>
      </c>
      <c r="H1511" s="100" t="s">
        <v>379</v>
      </c>
      <c r="I1511" s="116" t="s">
        <v>367</v>
      </c>
      <c r="J1511" s="116" t="s">
        <v>368</v>
      </c>
      <c r="K1511" s="106">
        <v>4827</v>
      </c>
      <c r="L1511" s="104" t="str">
        <f>VLOOKUP($K1511,sitelist!$A:$N,14,FALSE)</f>
        <v/>
      </c>
      <c r="M1511" s="106" t="s">
        <v>410</v>
      </c>
      <c r="N1511" s="106">
        <v>5</v>
      </c>
      <c r="O1511" s="107" t="s">
        <v>28</v>
      </c>
    </row>
    <row r="1512" spans="1:15" ht="14.5" x14ac:dyDescent="0.3">
      <c r="A1512" s="54">
        <f t="shared" si="30"/>
        <v>43922</v>
      </c>
      <c r="B1512" s="50">
        <v>43922</v>
      </c>
      <c r="C1512" s="29" t="s">
        <v>228</v>
      </c>
      <c r="D1512" s="41">
        <v>4818</v>
      </c>
      <c r="E1512" s="41" t="s">
        <v>33</v>
      </c>
      <c r="F1512" s="29" t="s">
        <v>388</v>
      </c>
      <c r="G1512" s="30" t="s">
        <v>35</v>
      </c>
      <c r="H1512" s="100" t="s">
        <v>379</v>
      </c>
      <c r="I1512" s="116" t="s">
        <v>367</v>
      </c>
      <c r="J1512" s="116" t="s">
        <v>368</v>
      </c>
      <c r="K1512" s="106">
        <v>4818</v>
      </c>
      <c r="L1512" s="104" t="str">
        <f>VLOOKUP($K1512,sitelist!$A:$N,14,FALSE)</f>
        <v/>
      </c>
      <c r="M1512" s="106" t="s">
        <v>33</v>
      </c>
      <c r="N1512" s="106">
        <v>8</v>
      </c>
      <c r="O1512" s="107" t="s">
        <v>28</v>
      </c>
    </row>
    <row r="1513" spans="1:15" ht="26" x14ac:dyDescent="0.3">
      <c r="A1513" s="54">
        <f t="shared" si="30"/>
        <v>43922</v>
      </c>
      <c r="B1513" s="50">
        <v>43922</v>
      </c>
      <c r="C1513" s="29" t="s">
        <v>53</v>
      </c>
      <c r="D1513" s="41">
        <v>4759</v>
      </c>
      <c r="E1513" s="41" t="s">
        <v>33</v>
      </c>
      <c r="F1513" s="29" t="s">
        <v>388</v>
      </c>
      <c r="G1513" s="30" t="s">
        <v>35</v>
      </c>
      <c r="H1513" s="100" t="s">
        <v>379</v>
      </c>
      <c r="I1513" s="116" t="s">
        <v>367</v>
      </c>
      <c r="J1513" s="116" t="s">
        <v>368</v>
      </c>
      <c r="K1513" s="116">
        <v>4759</v>
      </c>
      <c r="L1513" s="104" t="str">
        <f>VLOOKUP($K1513,sitelist!$A:$N,14,FALSE)</f>
        <v/>
      </c>
      <c r="M1513" s="107" t="s">
        <v>34</v>
      </c>
      <c r="N1513" s="107">
        <v>6</v>
      </c>
      <c r="O1513" s="107" t="s">
        <v>28</v>
      </c>
    </row>
    <row r="1514" spans="1:15" ht="14.5" x14ac:dyDescent="0.3">
      <c r="A1514" s="54">
        <f t="shared" si="30"/>
        <v>43922</v>
      </c>
      <c r="B1514" s="50">
        <v>43922</v>
      </c>
      <c r="C1514" s="29" t="s">
        <v>48</v>
      </c>
      <c r="D1514" s="41">
        <v>4147</v>
      </c>
      <c r="E1514" s="41" t="s">
        <v>6</v>
      </c>
      <c r="F1514" s="44" t="s">
        <v>359</v>
      </c>
      <c r="G1514" s="31" t="s">
        <v>26</v>
      </c>
      <c r="H1514" s="100" t="s">
        <v>383</v>
      </c>
      <c r="I1514" s="104" t="s">
        <v>376</v>
      </c>
      <c r="J1514" s="104" t="s">
        <v>377</v>
      </c>
      <c r="K1514" s="106">
        <v>4147</v>
      </c>
      <c r="L1514" s="104" t="str">
        <f>VLOOKUP($K1514,sitelist!$A:$N,14,FALSE)</f>
        <v>Small</v>
      </c>
      <c r="M1514" s="106" t="s">
        <v>6</v>
      </c>
      <c r="N1514" s="106">
        <v>13</v>
      </c>
      <c r="O1514" s="107" t="s">
        <v>28</v>
      </c>
    </row>
    <row r="1515" spans="1:15" ht="14.5" x14ac:dyDescent="0.3">
      <c r="A1515" s="54">
        <f t="shared" ref="A1515:A1549" si="31">B1515</f>
        <v>43922</v>
      </c>
      <c r="B1515" s="50">
        <v>43922</v>
      </c>
      <c r="C1515" s="29" t="s">
        <v>48</v>
      </c>
      <c r="D1515" s="41">
        <v>4147</v>
      </c>
      <c r="E1515" s="41" t="s">
        <v>6</v>
      </c>
      <c r="F1515" s="44" t="s">
        <v>359</v>
      </c>
      <c r="G1515" s="31" t="s">
        <v>26</v>
      </c>
      <c r="H1515" s="101" t="s">
        <v>415</v>
      </c>
      <c r="I1515" s="118" t="s">
        <v>416</v>
      </c>
      <c r="J1515" s="104" t="s">
        <v>377</v>
      </c>
      <c r="K1515" s="106">
        <v>4147</v>
      </c>
      <c r="L1515" s="104" t="str">
        <f>VLOOKUP($K1515,sitelist!$A:$N,14,FALSE)</f>
        <v>Small</v>
      </c>
      <c r="M1515" s="106" t="s">
        <v>6</v>
      </c>
      <c r="N1515" s="106">
        <v>13</v>
      </c>
      <c r="O1515" s="107" t="s">
        <v>28</v>
      </c>
    </row>
    <row r="1516" spans="1:15" ht="14.5" x14ac:dyDescent="0.3">
      <c r="A1516" s="54">
        <f t="shared" si="31"/>
        <v>43922</v>
      </c>
      <c r="B1516" s="50">
        <v>43922</v>
      </c>
      <c r="C1516" s="29" t="s">
        <v>48</v>
      </c>
      <c r="D1516" s="41">
        <v>4147</v>
      </c>
      <c r="E1516" s="41" t="s">
        <v>6</v>
      </c>
      <c r="F1516" s="44" t="s">
        <v>359</v>
      </c>
      <c r="G1516" s="31" t="s">
        <v>26</v>
      </c>
      <c r="H1516" s="100" t="s">
        <v>417</v>
      </c>
      <c r="I1516" s="116" t="s">
        <v>418</v>
      </c>
      <c r="J1516" s="104" t="s">
        <v>377</v>
      </c>
      <c r="K1516" s="106">
        <v>4147</v>
      </c>
      <c r="L1516" s="104" t="str">
        <f>VLOOKUP($K1516,sitelist!$A:$N,14,FALSE)</f>
        <v>Small</v>
      </c>
      <c r="M1516" s="106" t="s">
        <v>6</v>
      </c>
      <c r="N1516" s="106">
        <v>13</v>
      </c>
      <c r="O1516" s="107" t="s">
        <v>28</v>
      </c>
    </row>
    <row r="1517" spans="1:15" ht="14.5" x14ac:dyDescent="0.3">
      <c r="A1517" s="54">
        <f t="shared" si="31"/>
        <v>43922</v>
      </c>
      <c r="B1517" s="50">
        <v>43922</v>
      </c>
      <c r="C1517" s="29" t="s">
        <v>48</v>
      </c>
      <c r="D1517" s="41">
        <v>4147</v>
      </c>
      <c r="E1517" s="41" t="s">
        <v>6</v>
      </c>
      <c r="F1517" s="44" t="s">
        <v>359</v>
      </c>
      <c r="G1517" s="31" t="s">
        <v>26</v>
      </c>
      <c r="H1517" s="100" t="s">
        <v>384</v>
      </c>
      <c r="I1517" s="104" t="s">
        <v>375</v>
      </c>
      <c r="J1517" s="104" t="s">
        <v>365</v>
      </c>
      <c r="K1517" s="106">
        <v>4147</v>
      </c>
      <c r="L1517" s="104" t="str">
        <f>VLOOKUP($K1517,sitelist!$A:$N,14,FALSE)</f>
        <v>Small</v>
      </c>
      <c r="M1517" s="106" t="s">
        <v>6</v>
      </c>
      <c r="N1517" s="106">
        <v>13</v>
      </c>
      <c r="O1517" s="107" t="s">
        <v>28</v>
      </c>
    </row>
    <row r="1518" spans="1:15" ht="14.5" x14ac:dyDescent="0.3">
      <c r="A1518" s="54">
        <f t="shared" si="31"/>
        <v>43891</v>
      </c>
      <c r="B1518" s="50">
        <v>43891</v>
      </c>
      <c r="C1518" s="29" t="s">
        <v>48</v>
      </c>
      <c r="D1518" s="41">
        <v>4147</v>
      </c>
      <c r="E1518" s="41" t="s">
        <v>6</v>
      </c>
      <c r="F1518" s="44" t="s">
        <v>359</v>
      </c>
      <c r="G1518" s="31" t="s">
        <v>26</v>
      </c>
      <c r="H1518" s="100" t="s">
        <v>383</v>
      </c>
      <c r="I1518" s="104" t="s">
        <v>376</v>
      </c>
      <c r="J1518" s="104" t="s">
        <v>377</v>
      </c>
      <c r="K1518" s="106">
        <v>4147</v>
      </c>
      <c r="L1518" s="104" t="str">
        <f>VLOOKUP($K1518,sitelist!$A:$N,14,FALSE)</f>
        <v>Small</v>
      </c>
      <c r="M1518" s="106" t="s">
        <v>6</v>
      </c>
      <c r="N1518" s="106">
        <v>13</v>
      </c>
      <c r="O1518" s="107" t="s">
        <v>28</v>
      </c>
    </row>
    <row r="1519" spans="1:15" ht="14.5" x14ac:dyDescent="0.3">
      <c r="A1519" s="54">
        <f t="shared" si="31"/>
        <v>43891</v>
      </c>
      <c r="B1519" s="50">
        <v>43891</v>
      </c>
      <c r="C1519" s="29" t="s">
        <v>48</v>
      </c>
      <c r="D1519" s="41">
        <v>4147</v>
      </c>
      <c r="E1519" s="41" t="s">
        <v>6</v>
      </c>
      <c r="F1519" s="44" t="s">
        <v>359</v>
      </c>
      <c r="G1519" s="31" t="s">
        <v>26</v>
      </c>
      <c r="H1519" s="101" t="s">
        <v>415</v>
      </c>
      <c r="I1519" s="118" t="s">
        <v>416</v>
      </c>
      <c r="J1519" s="104" t="s">
        <v>377</v>
      </c>
      <c r="K1519" s="106">
        <v>4147</v>
      </c>
      <c r="L1519" s="104" t="str">
        <f>VLOOKUP($K1519,sitelist!$A:$N,14,FALSE)</f>
        <v>Small</v>
      </c>
      <c r="M1519" s="106" t="s">
        <v>6</v>
      </c>
      <c r="N1519" s="106">
        <v>13</v>
      </c>
      <c r="O1519" s="107" t="s">
        <v>28</v>
      </c>
    </row>
    <row r="1520" spans="1:15" ht="14.5" x14ac:dyDescent="0.3">
      <c r="A1520" s="54">
        <f t="shared" si="31"/>
        <v>43891</v>
      </c>
      <c r="B1520" s="50">
        <v>43891</v>
      </c>
      <c r="C1520" s="29" t="s">
        <v>48</v>
      </c>
      <c r="D1520" s="41">
        <v>4147</v>
      </c>
      <c r="E1520" s="41" t="s">
        <v>6</v>
      </c>
      <c r="F1520" s="44" t="s">
        <v>359</v>
      </c>
      <c r="G1520" s="31" t="s">
        <v>26</v>
      </c>
      <c r="H1520" s="100" t="s">
        <v>417</v>
      </c>
      <c r="I1520" s="116" t="s">
        <v>418</v>
      </c>
      <c r="J1520" s="104" t="s">
        <v>377</v>
      </c>
      <c r="K1520" s="106">
        <v>4147</v>
      </c>
      <c r="L1520" s="104" t="str">
        <f>VLOOKUP($K1520,sitelist!$A:$N,14,FALSE)</f>
        <v>Small</v>
      </c>
      <c r="M1520" s="106" t="s">
        <v>6</v>
      </c>
      <c r="N1520" s="106">
        <v>13</v>
      </c>
      <c r="O1520" s="107" t="s">
        <v>28</v>
      </c>
    </row>
    <row r="1521" spans="1:15" ht="14.5" x14ac:dyDescent="0.3">
      <c r="A1521" s="54">
        <f t="shared" si="31"/>
        <v>43891</v>
      </c>
      <c r="B1521" s="50">
        <v>43891</v>
      </c>
      <c r="C1521" s="29" t="s">
        <v>48</v>
      </c>
      <c r="D1521" s="41">
        <v>4147</v>
      </c>
      <c r="E1521" s="41" t="s">
        <v>6</v>
      </c>
      <c r="F1521" s="44" t="s">
        <v>359</v>
      </c>
      <c r="G1521" s="31" t="s">
        <v>26</v>
      </c>
      <c r="H1521" s="100" t="s">
        <v>384</v>
      </c>
      <c r="I1521" s="104" t="s">
        <v>375</v>
      </c>
      <c r="J1521" s="104" t="s">
        <v>365</v>
      </c>
      <c r="K1521" s="106">
        <v>4147</v>
      </c>
      <c r="L1521" s="104" t="str">
        <f>VLOOKUP($K1521,sitelist!$A:$N,14,FALSE)</f>
        <v>Small</v>
      </c>
      <c r="M1521" s="106" t="s">
        <v>6</v>
      </c>
      <c r="N1521" s="106">
        <v>13</v>
      </c>
      <c r="O1521" s="107" t="s">
        <v>28</v>
      </c>
    </row>
    <row r="1522" spans="1:15" ht="14.5" x14ac:dyDescent="0.3">
      <c r="A1522" s="54">
        <f t="shared" si="31"/>
        <v>43862</v>
      </c>
      <c r="B1522" s="50">
        <v>43862</v>
      </c>
      <c r="C1522" s="29" t="s">
        <v>48</v>
      </c>
      <c r="D1522" s="41">
        <v>4147</v>
      </c>
      <c r="E1522" s="41" t="s">
        <v>6</v>
      </c>
      <c r="F1522" s="44" t="s">
        <v>359</v>
      </c>
      <c r="G1522" s="31" t="s">
        <v>26</v>
      </c>
      <c r="H1522" s="100" t="s">
        <v>383</v>
      </c>
      <c r="I1522" s="104" t="s">
        <v>376</v>
      </c>
      <c r="J1522" s="104" t="s">
        <v>377</v>
      </c>
      <c r="K1522" s="106">
        <v>4147</v>
      </c>
      <c r="L1522" s="104" t="str">
        <f>VLOOKUP($K1522,sitelist!$A:$N,14,FALSE)</f>
        <v>Small</v>
      </c>
      <c r="M1522" s="106" t="s">
        <v>6</v>
      </c>
      <c r="N1522" s="106">
        <v>13</v>
      </c>
      <c r="O1522" s="107" t="s">
        <v>28</v>
      </c>
    </row>
    <row r="1523" spans="1:15" ht="14.5" x14ac:dyDescent="0.3">
      <c r="A1523" s="54">
        <f t="shared" si="31"/>
        <v>43862</v>
      </c>
      <c r="B1523" s="50">
        <v>43862</v>
      </c>
      <c r="C1523" s="29" t="s">
        <v>48</v>
      </c>
      <c r="D1523" s="41">
        <v>4147</v>
      </c>
      <c r="E1523" s="41" t="s">
        <v>6</v>
      </c>
      <c r="F1523" s="44" t="s">
        <v>359</v>
      </c>
      <c r="G1523" s="31" t="s">
        <v>26</v>
      </c>
      <c r="H1523" s="101" t="s">
        <v>415</v>
      </c>
      <c r="I1523" s="118" t="s">
        <v>416</v>
      </c>
      <c r="J1523" s="104" t="s">
        <v>377</v>
      </c>
      <c r="K1523" s="106">
        <v>4147</v>
      </c>
      <c r="L1523" s="104" t="str">
        <f>VLOOKUP($K1523,sitelist!$A:$N,14,FALSE)</f>
        <v>Small</v>
      </c>
      <c r="M1523" s="106" t="s">
        <v>6</v>
      </c>
      <c r="N1523" s="106">
        <v>13</v>
      </c>
      <c r="O1523" s="107" t="s">
        <v>28</v>
      </c>
    </row>
    <row r="1524" spans="1:15" ht="14.5" x14ac:dyDescent="0.3">
      <c r="A1524" s="54">
        <f t="shared" si="31"/>
        <v>43862</v>
      </c>
      <c r="B1524" s="50">
        <v>43862</v>
      </c>
      <c r="C1524" s="29" t="s">
        <v>48</v>
      </c>
      <c r="D1524" s="41">
        <v>4147</v>
      </c>
      <c r="E1524" s="41" t="s">
        <v>6</v>
      </c>
      <c r="F1524" s="44" t="s">
        <v>359</v>
      </c>
      <c r="G1524" s="31" t="s">
        <v>26</v>
      </c>
      <c r="H1524" s="100" t="s">
        <v>417</v>
      </c>
      <c r="I1524" s="116" t="s">
        <v>418</v>
      </c>
      <c r="J1524" s="104" t="s">
        <v>377</v>
      </c>
      <c r="K1524" s="106">
        <v>4147</v>
      </c>
      <c r="L1524" s="104" t="str">
        <f>VLOOKUP($K1524,sitelist!$A:$N,14,FALSE)</f>
        <v>Small</v>
      </c>
      <c r="M1524" s="106" t="s">
        <v>6</v>
      </c>
      <c r="N1524" s="106">
        <v>13</v>
      </c>
      <c r="O1524" s="107" t="s">
        <v>28</v>
      </c>
    </row>
    <row r="1525" spans="1:15" ht="14.5" x14ac:dyDescent="0.3">
      <c r="A1525" s="54">
        <f t="shared" si="31"/>
        <v>43862</v>
      </c>
      <c r="B1525" s="50">
        <v>43862</v>
      </c>
      <c r="C1525" s="29" t="s">
        <v>48</v>
      </c>
      <c r="D1525" s="41">
        <v>4147</v>
      </c>
      <c r="E1525" s="41" t="s">
        <v>6</v>
      </c>
      <c r="F1525" s="44" t="s">
        <v>359</v>
      </c>
      <c r="G1525" s="31" t="s">
        <v>26</v>
      </c>
      <c r="H1525" s="100" t="s">
        <v>384</v>
      </c>
      <c r="I1525" s="104" t="s">
        <v>375</v>
      </c>
      <c r="J1525" s="104" t="s">
        <v>365</v>
      </c>
      <c r="K1525" s="106">
        <v>4147</v>
      </c>
      <c r="L1525" s="104" t="str">
        <f>VLOOKUP($K1525,sitelist!$A:$N,14,FALSE)</f>
        <v>Small</v>
      </c>
      <c r="M1525" s="106" t="s">
        <v>6</v>
      </c>
      <c r="N1525" s="106">
        <v>13</v>
      </c>
      <c r="O1525" s="107" t="s">
        <v>28</v>
      </c>
    </row>
    <row r="1526" spans="1:15" ht="14.5" x14ac:dyDescent="0.3">
      <c r="A1526" s="54">
        <f t="shared" si="31"/>
        <v>43831</v>
      </c>
      <c r="B1526" s="50">
        <v>43831</v>
      </c>
      <c r="C1526" s="29" t="s">
        <v>48</v>
      </c>
      <c r="D1526" s="41">
        <v>4147</v>
      </c>
      <c r="E1526" s="41" t="s">
        <v>6</v>
      </c>
      <c r="F1526" s="44" t="s">
        <v>359</v>
      </c>
      <c r="G1526" s="31" t="s">
        <v>26</v>
      </c>
      <c r="H1526" s="100" t="s">
        <v>383</v>
      </c>
      <c r="I1526" s="104" t="s">
        <v>376</v>
      </c>
      <c r="J1526" s="104" t="s">
        <v>377</v>
      </c>
      <c r="K1526" s="106">
        <v>4147</v>
      </c>
      <c r="L1526" s="104" t="str">
        <f>VLOOKUP($K1526,sitelist!$A:$N,14,FALSE)</f>
        <v>Small</v>
      </c>
      <c r="M1526" s="106" t="s">
        <v>6</v>
      </c>
      <c r="N1526" s="106">
        <v>13</v>
      </c>
      <c r="O1526" s="107" t="s">
        <v>28</v>
      </c>
    </row>
    <row r="1527" spans="1:15" ht="14.5" x14ac:dyDescent="0.3">
      <c r="A1527" s="54">
        <f t="shared" si="31"/>
        <v>43831</v>
      </c>
      <c r="B1527" s="50">
        <v>43831</v>
      </c>
      <c r="C1527" s="29" t="s">
        <v>48</v>
      </c>
      <c r="D1527" s="41">
        <v>4147</v>
      </c>
      <c r="E1527" s="41" t="s">
        <v>6</v>
      </c>
      <c r="F1527" s="44" t="s">
        <v>359</v>
      </c>
      <c r="G1527" s="31" t="s">
        <v>26</v>
      </c>
      <c r="H1527" s="101" t="s">
        <v>415</v>
      </c>
      <c r="I1527" s="118" t="s">
        <v>416</v>
      </c>
      <c r="J1527" s="104" t="s">
        <v>377</v>
      </c>
      <c r="K1527" s="106">
        <v>4147</v>
      </c>
      <c r="L1527" s="104" t="str">
        <f>VLOOKUP($K1527,sitelist!$A:$N,14,FALSE)</f>
        <v>Small</v>
      </c>
      <c r="M1527" s="106" t="s">
        <v>6</v>
      </c>
      <c r="N1527" s="106">
        <v>13</v>
      </c>
      <c r="O1527" s="107" t="s">
        <v>28</v>
      </c>
    </row>
    <row r="1528" spans="1:15" ht="14.5" x14ac:dyDescent="0.3">
      <c r="A1528" s="54">
        <f t="shared" si="31"/>
        <v>43831</v>
      </c>
      <c r="B1528" s="50">
        <v>43831</v>
      </c>
      <c r="C1528" s="29" t="s">
        <v>48</v>
      </c>
      <c r="D1528" s="41">
        <v>4147</v>
      </c>
      <c r="E1528" s="41" t="s">
        <v>6</v>
      </c>
      <c r="F1528" s="44" t="s">
        <v>359</v>
      </c>
      <c r="G1528" s="31" t="s">
        <v>26</v>
      </c>
      <c r="H1528" s="100" t="s">
        <v>417</v>
      </c>
      <c r="I1528" s="116" t="s">
        <v>418</v>
      </c>
      <c r="J1528" s="104" t="s">
        <v>377</v>
      </c>
      <c r="K1528" s="106">
        <v>4147</v>
      </c>
      <c r="L1528" s="104" t="str">
        <f>VLOOKUP($K1528,sitelist!$A:$N,14,FALSE)</f>
        <v>Small</v>
      </c>
      <c r="M1528" s="106" t="s">
        <v>6</v>
      </c>
      <c r="N1528" s="106">
        <v>13</v>
      </c>
      <c r="O1528" s="107" t="s">
        <v>28</v>
      </c>
    </row>
    <row r="1529" spans="1:15" ht="14.5" x14ac:dyDescent="0.3">
      <c r="A1529" s="54">
        <f t="shared" si="31"/>
        <v>43831</v>
      </c>
      <c r="B1529" s="50">
        <v>43831</v>
      </c>
      <c r="C1529" s="29" t="s">
        <v>48</v>
      </c>
      <c r="D1529" s="41">
        <v>4147</v>
      </c>
      <c r="E1529" s="41" t="s">
        <v>6</v>
      </c>
      <c r="F1529" s="44" t="s">
        <v>359</v>
      </c>
      <c r="G1529" s="31" t="s">
        <v>26</v>
      </c>
      <c r="H1529" s="100" t="s">
        <v>384</v>
      </c>
      <c r="I1529" s="104" t="s">
        <v>375</v>
      </c>
      <c r="J1529" s="104" t="s">
        <v>365</v>
      </c>
      <c r="K1529" s="106">
        <v>4147</v>
      </c>
      <c r="L1529" s="104" t="str">
        <f>VLOOKUP($K1529,sitelist!$A:$N,14,FALSE)</f>
        <v>Small</v>
      </c>
      <c r="M1529" s="106" t="s">
        <v>6</v>
      </c>
      <c r="N1529" s="106">
        <v>13</v>
      </c>
      <c r="O1529" s="107" t="s">
        <v>28</v>
      </c>
    </row>
    <row r="1530" spans="1:15" ht="14.5" x14ac:dyDescent="0.3">
      <c r="A1530" s="54">
        <f t="shared" si="31"/>
        <v>43800</v>
      </c>
      <c r="B1530" s="50">
        <v>43800</v>
      </c>
      <c r="C1530" s="29" t="s">
        <v>48</v>
      </c>
      <c r="D1530" s="41">
        <v>4147</v>
      </c>
      <c r="E1530" s="41" t="s">
        <v>6</v>
      </c>
      <c r="F1530" s="44" t="s">
        <v>359</v>
      </c>
      <c r="G1530" s="31" t="s">
        <v>26</v>
      </c>
      <c r="H1530" s="100" t="s">
        <v>383</v>
      </c>
      <c r="I1530" s="104" t="s">
        <v>376</v>
      </c>
      <c r="J1530" s="104" t="s">
        <v>377</v>
      </c>
      <c r="K1530" s="106">
        <v>4147</v>
      </c>
      <c r="L1530" s="104" t="str">
        <f>VLOOKUP($K1530,sitelist!$A:$N,14,FALSE)</f>
        <v>Small</v>
      </c>
      <c r="M1530" s="106" t="s">
        <v>6</v>
      </c>
      <c r="N1530" s="106">
        <v>13</v>
      </c>
      <c r="O1530" s="107" t="s">
        <v>28</v>
      </c>
    </row>
    <row r="1531" spans="1:15" ht="14.5" x14ac:dyDescent="0.3">
      <c r="A1531" s="54">
        <f t="shared" si="31"/>
        <v>43800</v>
      </c>
      <c r="B1531" s="50">
        <v>43800</v>
      </c>
      <c r="C1531" s="29" t="s">
        <v>48</v>
      </c>
      <c r="D1531" s="41">
        <v>4147</v>
      </c>
      <c r="E1531" s="41" t="s">
        <v>6</v>
      </c>
      <c r="F1531" s="44" t="s">
        <v>359</v>
      </c>
      <c r="G1531" s="31" t="s">
        <v>26</v>
      </c>
      <c r="H1531" s="101" t="s">
        <v>415</v>
      </c>
      <c r="I1531" s="118" t="s">
        <v>416</v>
      </c>
      <c r="J1531" s="104" t="s">
        <v>377</v>
      </c>
      <c r="K1531" s="106">
        <v>4147</v>
      </c>
      <c r="L1531" s="104" t="str">
        <f>VLOOKUP($K1531,sitelist!$A:$N,14,FALSE)</f>
        <v>Small</v>
      </c>
      <c r="M1531" s="106" t="s">
        <v>6</v>
      </c>
      <c r="N1531" s="106">
        <v>13</v>
      </c>
      <c r="O1531" s="107" t="s">
        <v>28</v>
      </c>
    </row>
    <row r="1532" spans="1:15" ht="14.5" x14ac:dyDescent="0.3">
      <c r="A1532" s="54">
        <f t="shared" si="31"/>
        <v>43800</v>
      </c>
      <c r="B1532" s="50">
        <v>43800</v>
      </c>
      <c r="C1532" s="29" t="s">
        <v>48</v>
      </c>
      <c r="D1532" s="41">
        <v>4147</v>
      </c>
      <c r="E1532" s="41" t="s">
        <v>6</v>
      </c>
      <c r="F1532" s="44" t="s">
        <v>359</v>
      </c>
      <c r="G1532" s="31" t="s">
        <v>26</v>
      </c>
      <c r="H1532" s="100" t="s">
        <v>417</v>
      </c>
      <c r="I1532" s="116" t="s">
        <v>418</v>
      </c>
      <c r="J1532" s="104" t="s">
        <v>377</v>
      </c>
      <c r="K1532" s="106">
        <v>4147</v>
      </c>
      <c r="L1532" s="104" t="str">
        <f>VLOOKUP($K1532,sitelist!$A:$N,14,FALSE)</f>
        <v>Small</v>
      </c>
      <c r="M1532" s="106" t="s">
        <v>6</v>
      </c>
      <c r="N1532" s="106">
        <v>13</v>
      </c>
      <c r="O1532" s="107" t="s">
        <v>28</v>
      </c>
    </row>
    <row r="1533" spans="1:15" ht="14.5" x14ac:dyDescent="0.3">
      <c r="A1533" s="54">
        <f t="shared" si="31"/>
        <v>43800</v>
      </c>
      <c r="B1533" s="50">
        <v>43800</v>
      </c>
      <c r="C1533" s="29" t="s">
        <v>48</v>
      </c>
      <c r="D1533" s="41">
        <v>4147</v>
      </c>
      <c r="E1533" s="41" t="s">
        <v>6</v>
      </c>
      <c r="F1533" s="44" t="s">
        <v>359</v>
      </c>
      <c r="G1533" s="31" t="s">
        <v>26</v>
      </c>
      <c r="H1533" s="100" t="s">
        <v>384</v>
      </c>
      <c r="I1533" s="104" t="s">
        <v>375</v>
      </c>
      <c r="J1533" s="104" t="s">
        <v>365</v>
      </c>
      <c r="K1533" s="106">
        <v>4147</v>
      </c>
      <c r="L1533" s="104" t="str">
        <f>VLOOKUP($K1533,sitelist!$A:$N,14,FALSE)</f>
        <v>Small</v>
      </c>
      <c r="M1533" s="106" t="s">
        <v>6</v>
      </c>
      <c r="N1533" s="106">
        <v>13</v>
      </c>
      <c r="O1533" s="107" t="s">
        <v>28</v>
      </c>
    </row>
    <row r="1534" spans="1:15" ht="14.5" x14ac:dyDescent="0.3">
      <c r="A1534" s="54">
        <f t="shared" si="31"/>
        <v>43770</v>
      </c>
      <c r="B1534" s="50">
        <v>43770</v>
      </c>
      <c r="C1534" s="29" t="s">
        <v>48</v>
      </c>
      <c r="D1534" s="41">
        <v>4147</v>
      </c>
      <c r="E1534" s="41" t="s">
        <v>6</v>
      </c>
      <c r="F1534" s="44" t="s">
        <v>359</v>
      </c>
      <c r="G1534" s="31" t="s">
        <v>26</v>
      </c>
      <c r="H1534" s="100" t="s">
        <v>383</v>
      </c>
      <c r="I1534" s="104" t="s">
        <v>376</v>
      </c>
      <c r="J1534" s="104" t="s">
        <v>377</v>
      </c>
      <c r="K1534" s="106">
        <v>4147</v>
      </c>
      <c r="L1534" s="104" t="str">
        <f>VLOOKUP($K1534,sitelist!$A:$N,14,FALSE)</f>
        <v>Small</v>
      </c>
      <c r="M1534" s="106" t="s">
        <v>6</v>
      </c>
      <c r="N1534" s="106">
        <v>13</v>
      </c>
      <c r="O1534" s="107" t="s">
        <v>28</v>
      </c>
    </row>
    <row r="1535" spans="1:15" ht="14.5" x14ac:dyDescent="0.3">
      <c r="A1535" s="54">
        <f t="shared" si="31"/>
        <v>43770</v>
      </c>
      <c r="B1535" s="50">
        <v>43770</v>
      </c>
      <c r="C1535" s="29" t="s">
        <v>48</v>
      </c>
      <c r="D1535" s="41">
        <v>4147</v>
      </c>
      <c r="E1535" s="41" t="s">
        <v>6</v>
      </c>
      <c r="F1535" s="44" t="s">
        <v>359</v>
      </c>
      <c r="G1535" s="31" t="s">
        <v>26</v>
      </c>
      <c r="H1535" s="101" t="s">
        <v>415</v>
      </c>
      <c r="I1535" s="118" t="s">
        <v>416</v>
      </c>
      <c r="J1535" s="104" t="s">
        <v>377</v>
      </c>
      <c r="K1535" s="106">
        <v>4147</v>
      </c>
      <c r="L1535" s="104" t="str">
        <f>VLOOKUP($K1535,sitelist!$A:$N,14,FALSE)</f>
        <v>Small</v>
      </c>
      <c r="M1535" s="106" t="s">
        <v>6</v>
      </c>
      <c r="N1535" s="106">
        <v>13</v>
      </c>
      <c r="O1535" s="107" t="s">
        <v>28</v>
      </c>
    </row>
    <row r="1536" spans="1:15" ht="14.5" x14ac:dyDescent="0.3">
      <c r="A1536" s="54">
        <f t="shared" si="31"/>
        <v>43770</v>
      </c>
      <c r="B1536" s="50">
        <v>43770</v>
      </c>
      <c r="C1536" s="29" t="s">
        <v>48</v>
      </c>
      <c r="D1536" s="41">
        <v>4147</v>
      </c>
      <c r="E1536" s="41" t="s">
        <v>6</v>
      </c>
      <c r="F1536" s="44" t="s">
        <v>359</v>
      </c>
      <c r="G1536" s="31" t="s">
        <v>26</v>
      </c>
      <c r="H1536" s="100" t="s">
        <v>417</v>
      </c>
      <c r="I1536" s="116" t="s">
        <v>418</v>
      </c>
      <c r="J1536" s="104" t="s">
        <v>377</v>
      </c>
      <c r="K1536" s="106">
        <v>4147</v>
      </c>
      <c r="L1536" s="104" t="str">
        <f>VLOOKUP($K1536,sitelist!$A:$N,14,FALSE)</f>
        <v>Small</v>
      </c>
      <c r="M1536" s="106" t="s">
        <v>6</v>
      </c>
      <c r="N1536" s="106">
        <v>13</v>
      </c>
      <c r="O1536" s="107" t="s">
        <v>28</v>
      </c>
    </row>
    <row r="1537" spans="1:15" ht="14.5" x14ac:dyDescent="0.3">
      <c r="A1537" s="54">
        <f t="shared" si="31"/>
        <v>43770</v>
      </c>
      <c r="B1537" s="50">
        <v>43770</v>
      </c>
      <c r="C1537" s="29" t="s">
        <v>48</v>
      </c>
      <c r="D1537" s="41">
        <v>4147</v>
      </c>
      <c r="E1537" s="41" t="s">
        <v>6</v>
      </c>
      <c r="F1537" s="44" t="s">
        <v>359</v>
      </c>
      <c r="G1537" s="31" t="s">
        <v>26</v>
      </c>
      <c r="H1537" s="100" t="s">
        <v>384</v>
      </c>
      <c r="I1537" s="104" t="s">
        <v>375</v>
      </c>
      <c r="J1537" s="104" t="s">
        <v>365</v>
      </c>
      <c r="K1537" s="106">
        <v>4147</v>
      </c>
      <c r="L1537" s="104" t="str">
        <f>VLOOKUP($K1537,sitelist!$A:$N,14,FALSE)</f>
        <v>Small</v>
      </c>
      <c r="M1537" s="106" t="s">
        <v>6</v>
      </c>
      <c r="N1537" s="106">
        <v>13</v>
      </c>
      <c r="O1537" s="107" t="s">
        <v>28</v>
      </c>
    </row>
    <row r="1538" spans="1:15" ht="14.5" x14ac:dyDescent="0.3">
      <c r="A1538" s="54">
        <f t="shared" si="31"/>
        <v>43739</v>
      </c>
      <c r="B1538" s="50">
        <v>43739</v>
      </c>
      <c r="C1538" s="29" t="s">
        <v>48</v>
      </c>
      <c r="D1538" s="41">
        <v>4147</v>
      </c>
      <c r="E1538" s="41" t="s">
        <v>6</v>
      </c>
      <c r="F1538" s="44" t="s">
        <v>359</v>
      </c>
      <c r="G1538" s="31" t="s">
        <v>26</v>
      </c>
      <c r="H1538" s="100" t="s">
        <v>383</v>
      </c>
      <c r="I1538" s="104" t="s">
        <v>376</v>
      </c>
      <c r="J1538" s="104" t="s">
        <v>377</v>
      </c>
      <c r="K1538" s="106">
        <v>4147</v>
      </c>
      <c r="L1538" s="104" t="str">
        <f>VLOOKUP($K1538,sitelist!$A:$N,14,FALSE)</f>
        <v>Small</v>
      </c>
      <c r="M1538" s="106" t="s">
        <v>6</v>
      </c>
      <c r="N1538" s="106">
        <v>13</v>
      </c>
      <c r="O1538" s="107" t="s">
        <v>28</v>
      </c>
    </row>
    <row r="1539" spans="1:15" ht="14.5" x14ac:dyDescent="0.3">
      <c r="A1539" s="54">
        <f t="shared" si="31"/>
        <v>43739</v>
      </c>
      <c r="B1539" s="50">
        <v>43739</v>
      </c>
      <c r="C1539" s="29" t="s">
        <v>48</v>
      </c>
      <c r="D1539" s="41">
        <v>4147</v>
      </c>
      <c r="E1539" s="41" t="s">
        <v>6</v>
      </c>
      <c r="F1539" s="44" t="s">
        <v>359</v>
      </c>
      <c r="G1539" s="31" t="s">
        <v>26</v>
      </c>
      <c r="H1539" s="101" t="s">
        <v>415</v>
      </c>
      <c r="I1539" s="118" t="s">
        <v>416</v>
      </c>
      <c r="J1539" s="104" t="s">
        <v>377</v>
      </c>
      <c r="K1539" s="106">
        <v>4147</v>
      </c>
      <c r="L1539" s="104" t="str">
        <f>VLOOKUP($K1539,sitelist!$A:$N,14,FALSE)</f>
        <v>Small</v>
      </c>
      <c r="M1539" s="106" t="s">
        <v>6</v>
      </c>
      <c r="N1539" s="106">
        <v>13</v>
      </c>
      <c r="O1539" s="107" t="s">
        <v>28</v>
      </c>
    </row>
    <row r="1540" spans="1:15" ht="14.5" x14ac:dyDescent="0.3">
      <c r="A1540" s="54">
        <f t="shared" si="31"/>
        <v>43739</v>
      </c>
      <c r="B1540" s="50">
        <v>43739</v>
      </c>
      <c r="C1540" s="29" t="s">
        <v>48</v>
      </c>
      <c r="D1540" s="41">
        <v>4147</v>
      </c>
      <c r="E1540" s="41" t="s">
        <v>6</v>
      </c>
      <c r="F1540" s="44" t="s">
        <v>359</v>
      </c>
      <c r="G1540" s="31" t="s">
        <v>26</v>
      </c>
      <c r="H1540" s="100" t="s">
        <v>417</v>
      </c>
      <c r="I1540" s="116" t="s">
        <v>418</v>
      </c>
      <c r="J1540" s="104" t="s">
        <v>377</v>
      </c>
      <c r="K1540" s="106">
        <v>4147</v>
      </c>
      <c r="L1540" s="104" t="str">
        <f>VLOOKUP($K1540,sitelist!$A:$N,14,FALSE)</f>
        <v>Small</v>
      </c>
      <c r="M1540" s="106" t="s">
        <v>6</v>
      </c>
      <c r="N1540" s="106">
        <v>13</v>
      </c>
      <c r="O1540" s="107" t="s">
        <v>28</v>
      </c>
    </row>
    <row r="1541" spans="1:15" ht="14.5" x14ac:dyDescent="0.3">
      <c r="A1541" s="54">
        <f t="shared" si="31"/>
        <v>43739</v>
      </c>
      <c r="B1541" s="50">
        <v>43739</v>
      </c>
      <c r="C1541" s="29" t="s">
        <v>48</v>
      </c>
      <c r="D1541" s="41">
        <v>4147</v>
      </c>
      <c r="E1541" s="41" t="s">
        <v>6</v>
      </c>
      <c r="F1541" s="44" t="s">
        <v>359</v>
      </c>
      <c r="G1541" s="31" t="s">
        <v>26</v>
      </c>
      <c r="H1541" s="100" t="s">
        <v>384</v>
      </c>
      <c r="I1541" s="104" t="s">
        <v>375</v>
      </c>
      <c r="J1541" s="104" t="s">
        <v>365</v>
      </c>
      <c r="K1541" s="106">
        <v>4147</v>
      </c>
      <c r="L1541" s="104" t="str">
        <f>VLOOKUP($K1541,sitelist!$A:$N,14,FALSE)</f>
        <v>Small</v>
      </c>
      <c r="M1541" s="106" t="s">
        <v>6</v>
      </c>
      <c r="N1541" s="106">
        <v>13</v>
      </c>
      <c r="O1541" s="107" t="s">
        <v>28</v>
      </c>
    </row>
    <row r="1542" spans="1:15" ht="14.5" x14ac:dyDescent="0.3">
      <c r="A1542" s="54">
        <f t="shared" si="31"/>
        <v>43709</v>
      </c>
      <c r="B1542" s="50">
        <v>43709</v>
      </c>
      <c r="C1542" s="29" t="s">
        <v>48</v>
      </c>
      <c r="D1542" s="41">
        <v>4147</v>
      </c>
      <c r="E1542" s="41" t="s">
        <v>6</v>
      </c>
      <c r="F1542" s="44" t="s">
        <v>359</v>
      </c>
      <c r="G1542" s="31" t="s">
        <v>26</v>
      </c>
      <c r="H1542" s="100" t="s">
        <v>383</v>
      </c>
      <c r="I1542" s="104" t="s">
        <v>376</v>
      </c>
      <c r="J1542" s="104" t="s">
        <v>377</v>
      </c>
      <c r="K1542" s="106">
        <v>4147</v>
      </c>
      <c r="L1542" s="104" t="str">
        <f>VLOOKUP($K1542,sitelist!$A:$N,14,FALSE)</f>
        <v>Small</v>
      </c>
      <c r="M1542" s="106" t="s">
        <v>6</v>
      </c>
      <c r="N1542" s="106">
        <v>13</v>
      </c>
      <c r="O1542" s="107" t="s">
        <v>28</v>
      </c>
    </row>
    <row r="1543" spans="1:15" ht="14.5" x14ac:dyDescent="0.3">
      <c r="A1543" s="54">
        <f t="shared" si="31"/>
        <v>43709</v>
      </c>
      <c r="B1543" s="50">
        <v>43709</v>
      </c>
      <c r="C1543" s="29" t="s">
        <v>48</v>
      </c>
      <c r="D1543" s="41">
        <v>4147</v>
      </c>
      <c r="E1543" s="41" t="s">
        <v>6</v>
      </c>
      <c r="F1543" s="44" t="s">
        <v>359</v>
      </c>
      <c r="G1543" s="31" t="s">
        <v>26</v>
      </c>
      <c r="H1543" s="101" t="s">
        <v>415</v>
      </c>
      <c r="I1543" s="118" t="s">
        <v>416</v>
      </c>
      <c r="J1543" s="104" t="s">
        <v>377</v>
      </c>
      <c r="K1543" s="106">
        <v>4147</v>
      </c>
      <c r="L1543" s="104" t="str">
        <f>VLOOKUP($K1543,sitelist!$A:$N,14,FALSE)</f>
        <v>Small</v>
      </c>
      <c r="M1543" s="106" t="s">
        <v>6</v>
      </c>
      <c r="N1543" s="106">
        <v>13</v>
      </c>
      <c r="O1543" s="107" t="s">
        <v>28</v>
      </c>
    </row>
    <row r="1544" spans="1:15" ht="14.5" x14ac:dyDescent="0.3">
      <c r="A1544" s="54">
        <f t="shared" si="31"/>
        <v>43709</v>
      </c>
      <c r="B1544" s="50">
        <v>43709</v>
      </c>
      <c r="C1544" s="29" t="s">
        <v>48</v>
      </c>
      <c r="D1544" s="41">
        <v>4147</v>
      </c>
      <c r="E1544" s="41" t="s">
        <v>6</v>
      </c>
      <c r="F1544" s="44" t="s">
        <v>359</v>
      </c>
      <c r="G1544" s="31" t="s">
        <v>26</v>
      </c>
      <c r="H1544" s="100" t="s">
        <v>417</v>
      </c>
      <c r="I1544" s="116" t="s">
        <v>418</v>
      </c>
      <c r="J1544" s="104" t="s">
        <v>377</v>
      </c>
      <c r="K1544" s="106">
        <v>4147</v>
      </c>
      <c r="L1544" s="104" t="str">
        <f>VLOOKUP($K1544,sitelist!$A:$N,14,FALSE)</f>
        <v>Small</v>
      </c>
      <c r="M1544" s="106" t="s">
        <v>6</v>
      </c>
      <c r="N1544" s="106">
        <v>13</v>
      </c>
      <c r="O1544" s="107" t="s">
        <v>28</v>
      </c>
    </row>
    <row r="1545" spans="1:15" ht="14.5" x14ac:dyDescent="0.3">
      <c r="A1545" s="54">
        <f t="shared" si="31"/>
        <v>43709</v>
      </c>
      <c r="B1545" s="50">
        <v>43709</v>
      </c>
      <c r="C1545" s="29" t="s">
        <v>48</v>
      </c>
      <c r="D1545" s="41">
        <v>4147</v>
      </c>
      <c r="E1545" s="41" t="s">
        <v>6</v>
      </c>
      <c r="F1545" s="44" t="s">
        <v>359</v>
      </c>
      <c r="G1545" s="31" t="s">
        <v>26</v>
      </c>
      <c r="H1545" s="100" t="s">
        <v>384</v>
      </c>
      <c r="I1545" s="104" t="s">
        <v>375</v>
      </c>
      <c r="J1545" s="104" t="s">
        <v>365</v>
      </c>
      <c r="K1545" s="106">
        <v>4147</v>
      </c>
      <c r="L1545" s="104" t="str">
        <f>VLOOKUP($K1545,sitelist!$A:$N,14,FALSE)</f>
        <v>Small</v>
      </c>
      <c r="M1545" s="106" t="s">
        <v>6</v>
      </c>
      <c r="N1545" s="106">
        <v>13</v>
      </c>
      <c r="O1545" s="107" t="s">
        <v>28</v>
      </c>
    </row>
    <row r="1546" spans="1:15" ht="14.5" x14ac:dyDescent="0.3">
      <c r="A1546" s="54">
        <f t="shared" si="31"/>
        <v>43678</v>
      </c>
      <c r="B1546" s="50">
        <v>43678</v>
      </c>
      <c r="C1546" s="29" t="s">
        <v>48</v>
      </c>
      <c r="D1546" s="41">
        <v>4147</v>
      </c>
      <c r="E1546" s="41" t="s">
        <v>6</v>
      </c>
      <c r="F1546" s="44" t="s">
        <v>359</v>
      </c>
      <c r="G1546" s="31" t="s">
        <v>26</v>
      </c>
      <c r="H1546" s="100" t="s">
        <v>383</v>
      </c>
      <c r="I1546" s="104" t="s">
        <v>376</v>
      </c>
      <c r="J1546" s="104" t="s">
        <v>377</v>
      </c>
      <c r="K1546" s="106">
        <v>4147</v>
      </c>
      <c r="L1546" s="104" t="str">
        <f>VLOOKUP($K1546,sitelist!$A:$N,14,FALSE)</f>
        <v>Small</v>
      </c>
      <c r="M1546" s="106" t="s">
        <v>6</v>
      </c>
      <c r="N1546" s="106">
        <v>13</v>
      </c>
      <c r="O1546" s="107" t="s">
        <v>28</v>
      </c>
    </row>
    <row r="1547" spans="1:15" ht="14.5" x14ac:dyDescent="0.3">
      <c r="A1547" s="54">
        <f t="shared" si="31"/>
        <v>43678</v>
      </c>
      <c r="B1547" s="50">
        <v>43678</v>
      </c>
      <c r="C1547" s="29" t="s">
        <v>48</v>
      </c>
      <c r="D1547" s="41">
        <v>4147</v>
      </c>
      <c r="E1547" s="41" t="s">
        <v>6</v>
      </c>
      <c r="F1547" s="44" t="s">
        <v>359</v>
      </c>
      <c r="G1547" s="31" t="s">
        <v>26</v>
      </c>
      <c r="H1547" s="101" t="s">
        <v>415</v>
      </c>
      <c r="I1547" s="118" t="s">
        <v>416</v>
      </c>
      <c r="J1547" s="104" t="s">
        <v>377</v>
      </c>
      <c r="K1547" s="106">
        <v>4147</v>
      </c>
      <c r="L1547" s="104" t="str">
        <f>VLOOKUP($K1547,sitelist!$A:$N,14,FALSE)</f>
        <v>Small</v>
      </c>
      <c r="M1547" s="106" t="s">
        <v>6</v>
      </c>
      <c r="N1547" s="106">
        <v>13</v>
      </c>
      <c r="O1547" s="107" t="s">
        <v>28</v>
      </c>
    </row>
    <row r="1548" spans="1:15" ht="14.5" x14ac:dyDescent="0.3">
      <c r="A1548" s="54">
        <f t="shared" si="31"/>
        <v>43678</v>
      </c>
      <c r="B1548" s="50">
        <v>43678</v>
      </c>
      <c r="C1548" s="29" t="s">
        <v>48</v>
      </c>
      <c r="D1548" s="41">
        <v>4147</v>
      </c>
      <c r="E1548" s="41" t="s">
        <v>6</v>
      </c>
      <c r="F1548" s="44" t="s">
        <v>359</v>
      </c>
      <c r="G1548" s="31" t="s">
        <v>26</v>
      </c>
      <c r="H1548" s="100" t="s">
        <v>417</v>
      </c>
      <c r="I1548" s="116" t="s">
        <v>418</v>
      </c>
      <c r="J1548" s="104" t="s">
        <v>377</v>
      </c>
      <c r="K1548" s="106">
        <v>4147</v>
      </c>
      <c r="L1548" s="104" t="str">
        <f>VLOOKUP($K1548,sitelist!$A:$N,14,FALSE)</f>
        <v>Small</v>
      </c>
      <c r="M1548" s="106" t="s">
        <v>6</v>
      </c>
      <c r="N1548" s="106">
        <v>13</v>
      </c>
      <c r="O1548" s="107" t="s">
        <v>28</v>
      </c>
    </row>
    <row r="1549" spans="1:15" ht="14.5" x14ac:dyDescent="0.3">
      <c r="A1549" s="54">
        <f t="shared" si="31"/>
        <v>43678</v>
      </c>
      <c r="B1549" s="50">
        <v>43678</v>
      </c>
      <c r="C1549" s="29" t="s">
        <v>48</v>
      </c>
      <c r="D1549" s="41">
        <v>4147</v>
      </c>
      <c r="E1549" s="41" t="s">
        <v>6</v>
      </c>
      <c r="F1549" s="44" t="s">
        <v>359</v>
      </c>
      <c r="G1549" s="31" t="s">
        <v>26</v>
      </c>
      <c r="H1549" s="100" t="s">
        <v>384</v>
      </c>
      <c r="I1549" s="104" t="s">
        <v>375</v>
      </c>
      <c r="J1549" s="104" t="s">
        <v>365</v>
      </c>
      <c r="K1549" s="106">
        <v>4147</v>
      </c>
      <c r="L1549" s="104" t="str">
        <f>VLOOKUP($K1549,sitelist!$A:$N,14,FALSE)</f>
        <v>Small</v>
      </c>
      <c r="M1549" s="106" t="s">
        <v>6</v>
      </c>
      <c r="N1549" s="106">
        <v>13</v>
      </c>
      <c r="O1549" s="107" t="s">
        <v>28</v>
      </c>
    </row>
  </sheetData>
  <sortState xmlns:xlrd2="http://schemas.microsoft.com/office/spreadsheetml/2017/richdata2" ref="B15:O50">
    <sortCondition descending="1" ref="G15:G50"/>
    <sortCondition ref="H15:H50"/>
    <sortCondition ref="C15:C50"/>
  </sortState>
  <mergeCells count="8">
    <mergeCell ref="B13:H13"/>
    <mergeCell ref="B293:H293"/>
    <mergeCell ref="B12:G12"/>
    <mergeCell ref="B2:F2"/>
    <mergeCell ref="B4:F4"/>
    <mergeCell ref="B5:F5"/>
    <mergeCell ref="B3:G3"/>
    <mergeCell ref="B6:G6"/>
  </mergeCells>
  <phoneticPr fontId="107" type="noConversion"/>
  <pageMargins left="0.7" right="0.7" top="0.75" bottom="0.75" header="0.3" footer="0.3"/>
  <pageSetup scale="23" fitToHeight="0" orientation="portrait" r:id="rId1"/>
  <headerFooter>
    <oddHeader>&amp;L&amp;G</oddHeader>
    <oddFooter>&amp;R&amp;9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DFF3A-A51A-4CD5-A100-6C4B01A21D42}">
  <sheetPr codeName="Sheet3"/>
  <dimension ref="A1:H1536"/>
  <sheetViews>
    <sheetView zoomScale="83" zoomScaleNormal="83" workbookViewId="0"/>
  </sheetViews>
  <sheetFormatPr defaultRowHeight="14" x14ac:dyDescent="0.3"/>
  <cols>
    <col min="1" max="1" width="12.25" customWidth="1"/>
    <col min="2" max="2" width="10.08203125" bestFit="1" customWidth="1"/>
    <col min="3" max="3" width="13" customWidth="1"/>
    <col min="4" max="4" width="50" customWidth="1"/>
    <col min="5" max="5" width="14.83203125" customWidth="1"/>
    <col min="6" max="6" width="25.83203125" customWidth="1"/>
    <col min="7" max="7" width="27" customWidth="1"/>
    <col min="8" max="8" width="23.08203125" style="62" customWidth="1"/>
  </cols>
  <sheetData>
    <row r="1" spans="1:8" ht="43.5" customHeight="1" x14ac:dyDescent="0.3">
      <c r="A1" s="36" t="s">
        <v>392</v>
      </c>
      <c r="B1" s="32" t="s">
        <v>393</v>
      </c>
      <c r="C1" s="32" t="s">
        <v>394</v>
      </c>
      <c r="D1" s="57" t="s">
        <v>395</v>
      </c>
      <c r="E1" s="32" t="s">
        <v>396</v>
      </c>
      <c r="F1" s="32" t="s">
        <v>357</v>
      </c>
      <c r="G1" s="63" t="s">
        <v>400</v>
      </c>
      <c r="H1" s="63" t="s">
        <v>401</v>
      </c>
    </row>
    <row r="2" spans="1:8" x14ac:dyDescent="0.3">
      <c r="A2" s="58">
        <f>'Monthly DQ Notes'!A15</f>
        <v>45931</v>
      </c>
      <c r="B2" s="42">
        <f>'Monthly DQ Notes'!D15</f>
        <v>5533</v>
      </c>
      <c r="C2" s="58" t="str">
        <f>'Monthly DQ Notes'!G15</f>
        <v>RI</v>
      </c>
      <c r="D2" s="58" t="str">
        <f>'Monthly DQ Notes'!F15</f>
        <v>Data Stabilization Period</v>
      </c>
      <c r="E2" s="58" t="str">
        <f>'Monthly DQ Notes'!J15</f>
        <v>DQ_VOL</v>
      </c>
      <c r="F2" s="58" t="str">
        <f>'Monthly DQ Notes'!I15</f>
        <v>VOL</v>
      </c>
      <c r="G2" t="str">
        <f>A2&amp;"_"&amp;B2&amp;"_"&amp;E2</f>
        <v>45931_5533_DQ_VOL</v>
      </c>
      <c r="H2" s="61" t="str">
        <f>IF(COUNTIF(G$2:G2,G2)&gt;1,"Duplicate","Single")</f>
        <v>Single</v>
      </c>
    </row>
    <row r="3" spans="1:8" x14ac:dyDescent="0.3">
      <c r="A3" s="58">
        <f>'Monthly DQ Notes'!A16</f>
        <v>45931</v>
      </c>
      <c r="B3" s="42">
        <f>'Monthly DQ Notes'!D16</f>
        <v>5538</v>
      </c>
      <c r="C3" s="58" t="str">
        <f>'Monthly DQ Notes'!G16</f>
        <v>RI</v>
      </c>
      <c r="D3" s="58" t="str">
        <f>'Monthly DQ Notes'!F16</f>
        <v>Data Stabilization Period</v>
      </c>
      <c r="E3" s="58" t="str">
        <f>'Monthly DQ Notes'!J16</f>
        <v>DQ_VOL</v>
      </c>
      <c r="F3" s="58" t="str">
        <f>'Monthly DQ Notes'!I16</f>
        <v>VOL</v>
      </c>
      <c r="G3" t="str">
        <f t="shared" ref="G3:G66" si="0">A3&amp;"_"&amp;B3&amp;"_"&amp;E3</f>
        <v>45931_5538_DQ_VOL</v>
      </c>
      <c r="H3" s="61" t="str">
        <f>IF(COUNTIF(G$2:G3,G3)&gt;1,"Duplicate","Single")</f>
        <v>Single</v>
      </c>
    </row>
    <row r="4" spans="1:8" x14ac:dyDescent="0.3">
      <c r="A4" s="58">
        <f>'Monthly DQ Notes'!A17</f>
        <v>45931</v>
      </c>
      <c r="B4" s="42">
        <f>'Monthly DQ Notes'!D17</f>
        <v>4679</v>
      </c>
      <c r="C4" s="58" t="str">
        <f>'Monthly DQ Notes'!G17</f>
        <v>RI</v>
      </c>
      <c r="D4" s="58" t="str">
        <f>'Monthly DQ Notes'!F17</f>
        <v>Data confirmed as inaccurate</v>
      </c>
      <c r="E4" s="58" t="str">
        <f>'Monthly DQ Notes'!J17</f>
        <v>DQ_VOL</v>
      </c>
      <c r="F4" s="58" t="str">
        <f>'Monthly DQ Notes'!I17</f>
        <v>VOL</v>
      </c>
      <c r="G4" t="str">
        <f t="shared" si="0"/>
        <v>45931_4679_DQ_VOL</v>
      </c>
      <c r="H4" s="61" t="str">
        <f>IF(COUNTIF(G$2:G4,G4)&gt;1,"Duplicate","Single")</f>
        <v>Single</v>
      </c>
    </row>
    <row r="5" spans="1:8" x14ac:dyDescent="0.3">
      <c r="A5" s="58">
        <f>'Monthly DQ Notes'!A18</f>
        <v>45931</v>
      </c>
      <c r="B5" s="42">
        <f>'Monthly DQ Notes'!D18</f>
        <v>4251</v>
      </c>
      <c r="C5" s="58" t="str">
        <f>'Monthly DQ Notes'!G18</f>
        <v>RI</v>
      </c>
      <c r="D5" s="58" t="str">
        <f>'Monthly DQ Notes'!F18</f>
        <v>Data was not submitted by the deadline</v>
      </c>
      <c r="E5" s="58" t="str">
        <f>'Monthly DQ Notes'!J18</f>
        <v>DQ_VOL</v>
      </c>
      <c r="F5" s="58" t="str">
        <f>'Monthly DQ Notes'!I18</f>
        <v>VOL</v>
      </c>
      <c r="G5" t="str">
        <f t="shared" si="0"/>
        <v>45931_4251_DQ_VOL</v>
      </c>
      <c r="H5" s="61" t="str">
        <f>IF(COUNTIF(G$2:G5,G5)&gt;1,"Duplicate","Single")</f>
        <v>Single</v>
      </c>
    </row>
    <row r="6" spans="1:8" x14ac:dyDescent="0.3">
      <c r="A6" s="58">
        <f>'Monthly DQ Notes'!A19</f>
        <v>45931</v>
      </c>
      <c r="B6" s="42">
        <f>'Monthly DQ Notes'!D19</f>
        <v>4316</v>
      </c>
      <c r="C6" s="58" t="str">
        <f>'Monthly DQ Notes'!G19</f>
        <v>RI</v>
      </c>
      <c r="D6" s="58" t="str">
        <f>'Monthly DQ Notes'!F19</f>
        <v>Data was not submitted by the deadline</v>
      </c>
      <c r="E6" s="58" t="str">
        <f>'Monthly DQ Notes'!J19</f>
        <v>DQ_VOL</v>
      </c>
      <c r="F6" s="58" t="str">
        <f>'Monthly DQ Notes'!I19</f>
        <v>VOL</v>
      </c>
      <c r="G6" t="str">
        <f t="shared" si="0"/>
        <v>45931_4316_DQ_VOL</v>
      </c>
      <c r="H6" s="61" t="str">
        <f>IF(COUNTIF(G$2:G6,G6)&gt;1,"Duplicate","Single")</f>
        <v>Single</v>
      </c>
    </row>
    <row r="7" spans="1:8" x14ac:dyDescent="0.3">
      <c r="A7" s="58">
        <f>'Monthly DQ Notes'!A20</f>
        <v>45931</v>
      </c>
      <c r="B7" s="42">
        <f>'Monthly DQ Notes'!D20</f>
        <v>4166</v>
      </c>
      <c r="C7" s="58" t="str">
        <f>'Monthly DQ Notes'!G20</f>
        <v>RI</v>
      </c>
      <c r="D7" s="58" t="str">
        <f>'Monthly DQ Notes'!F20</f>
        <v>Data was not submitted by the deadline</v>
      </c>
      <c r="E7" s="58" t="str">
        <f>'Monthly DQ Notes'!J20</f>
        <v>DQ_VOL</v>
      </c>
      <c r="F7" s="58" t="str">
        <f>'Monthly DQ Notes'!I20</f>
        <v>VOL</v>
      </c>
      <c r="G7" t="str">
        <f t="shared" si="0"/>
        <v>45931_4166_DQ_VOL</v>
      </c>
      <c r="H7" s="61" t="str">
        <f>IF(COUNTIF(G$2:G7,G7)&gt;1,"Duplicate","Single")</f>
        <v>Single</v>
      </c>
    </row>
    <row r="8" spans="1:8" x14ac:dyDescent="0.3">
      <c r="A8" s="58">
        <f>'Monthly DQ Notes'!A21</f>
        <v>45931</v>
      </c>
      <c r="B8" s="42">
        <f>'Monthly DQ Notes'!D21</f>
        <v>4195</v>
      </c>
      <c r="C8" s="58" t="str">
        <f>'Monthly DQ Notes'!G21</f>
        <v>RI</v>
      </c>
      <c r="D8" s="58" t="str">
        <f>'Monthly DQ Notes'!F21</f>
        <v>Data Stabilization Period</v>
      </c>
      <c r="E8" s="58" t="str">
        <f>'Monthly DQ Notes'!J21</f>
        <v>DQ_VOL</v>
      </c>
      <c r="F8" s="58" t="str">
        <f>'Monthly DQ Notes'!I21</f>
        <v>VOL</v>
      </c>
      <c r="G8" t="str">
        <f t="shared" si="0"/>
        <v>45931_4195_DQ_VOL</v>
      </c>
      <c r="H8" s="61" t="str">
        <f>IF(COUNTIF(G$2:G8,G8)&gt;1,"Duplicate","Single")</f>
        <v>Single</v>
      </c>
    </row>
    <row r="9" spans="1:8" x14ac:dyDescent="0.3">
      <c r="A9" s="58">
        <f>'Monthly DQ Notes'!A22</f>
        <v>45931</v>
      </c>
      <c r="B9" s="42">
        <f>'Monthly DQ Notes'!D22</f>
        <v>4699</v>
      </c>
      <c r="C9" s="58" t="str">
        <f>'Monthly DQ Notes'!G22</f>
        <v>RI</v>
      </c>
      <c r="D9" s="58" t="str">
        <f>'Monthly DQ Notes'!F22</f>
        <v>Data Stabilization Period</v>
      </c>
      <c r="E9" s="58" t="str">
        <f>'Monthly DQ Notes'!J22</f>
        <v>DQ_VOL</v>
      </c>
      <c r="F9" s="58" t="str">
        <f>'Monthly DQ Notes'!I22</f>
        <v>VOL</v>
      </c>
      <c r="G9" t="str">
        <f t="shared" si="0"/>
        <v>45931_4699_DQ_VOL</v>
      </c>
      <c r="H9" s="61" t="str">
        <f>IF(COUNTIF(G$2:G9,G9)&gt;1,"Duplicate","Single")</f>
        <v>Single</v>
      </c>
    </row>
    <row r="10" spans="1:8" x14ac:dyDescent="0.3">
      <c r="A10" s="58">
        <f>'Monthly DQ Notes'!A23</f>
        <v>45931</v>
      </c>
      <c r="B10" s="42">
        <f>'Monthly DQ Notes'!D23</f>
        <v>4114</v>
      </c>
      <c r="C10" s="58" t="str">
        <f>'Monthly DQ Notes'!G23</f>
        <v>RI</v>
      </c>
      <c r="D10" s="58" t="str">
        <f>'Monthly DQ Notes'!F23</f>
        <v>Data was not submitted by the deadline</v>
      </c>
      <c r="E10" s="58" t="str">
        <f>'Monthly DQ Notes'!J23</f>
        <v>DQ_VOL</v>
      </c>
      <c r="F10" s="58" t="str">
        <f>'Monthly DQ Notes'!I23</f>
        <v>VOL</v>
      </c>
      <c r="G10" t="str">
        <f t="shared" si="0"/>
        <v>45931_4114_DQ_VOL</v>
      </c>
      <c r="H10" s="61" t="str">
        <f>IF(COUNTIF(G$2:G10,G10)&gt;1,"Duplicate","Single")</f>
        <v>Single</v>
      </c>
    </row>
    <row r="11" spans="1:8" x14ac:dyDescent="0.3">
      <c r="A11" s="58">
        <f>'Monthly DQ Notes'!A24</f>
        <v>45931</v>
      </c>
      <c r="B11" s="42">
        <f>'Monthly DQ Notes'!D24</f>
        <v>4189</v>
      </c>
      <c r="C11" s="58" t="str">
        <f>'Monthly DQ Notes'!G24</f>
        <v>RI</v>
      </c>
      <c r="D11" s="58" t="str">
        <f>'Monthly DQ Notes'!F24</f>
        <v>Insufficent number of usable records</v>
      </c>
      <c r="E11" s="58" t="str">
        <f>'Monthly DQ Notes'!J24</f>
        <v>DQ_IPB</v>
      </c>
      <c r="F11" s="58" t="str">
        <f>'Monthly DQ Notes'!I24</f>
        <v>Usability_DISP</v>
      </c>
      <c r="G11" t="str">
        <f t="shared" si="0"/>
        <v>45931_4189_DQ_IPB</v>
      </c>
      <c r="H11" s="61" t="str">
        <f>IF(COUNTIF(G$2:G11,G11)&gt;1,"Duplicate","Single")</f>
        <v>Single</v>
      </c>
    </row>
    <row r="12" spans="1:8" x14ac:dyDescent="0.3">
      <c r="A12" s="58">
        <f>'Monthly DQ Notes'!A25</f>
        <v>45931</v>
      </c>
      <c r="B12" s="42">
        <f>'Monthly DQ Notes'!D25</f>
        <v>4070</v>
      </c>
      <c r="C12" s="58" t="str">
        <f>'Monthly DQ Notes'!G25</f>
        <v>RI</v>
      </c>
      <c r="D12" s="58" t="str">
        <f>'Monthly DQ Notes'!F25</f>
        <v>Data Quality concerns</v>
      </c>
      <c r="E12" s="58" t="str">
        <f>'Monthly DQ Notes'!J25</f>
        <v>DQ_IPB</v>
      </c>
      <c r="F12" s="58" t="str">
        <f>'Monthly DQ Notes'!I25</f>
        <v>P4R_IPB</v>
      </c>
      <c r="G12" t="str">
        <f t="shared" si="0"/>
        <v>45931_4070_DQ_IPB</v>
      </c>
      <c r="H12" s="61" t="str">
        <f>IF(COUNTIF(G$2:G12,G12)&gt;1,"Duplicate","Single")</f>
        <v>Single</v>
      </c>
    </row>
    <row r="13" spans="1:8" x14ac:dyDescent="0.3">
      <c r="A13" s="58">
        <f>'Monthly DQ Notes'!A26</f>
        <v>45931</v>
      </c>
      <c r="B13" s="42">
        <f>'Monthly DQ Notes'!D26</f>
        <v>4805</v>
      </c>
      <c r="C13" s="58" t="str">
        <f>'Monthly DQ Notes'!G26</f>
        <v>RI</v>
      </c>
      <c r="D13" s="58" t="str">
        <f>'Monthly DQ Notes'!F26</f>
        <v>Data confirmed as inaccurate</v>
      </c>
      <c r="E13" s="58" t="str">
        <f>'Monthly DQ Notes'!J26</f>
        <v>DQ_IPB</v>
      </c>
      <c r="F13" s="58" t="str">
        <f>'Monthly DQ Notes'!I26</f>
        <v>Usability_IPB</v>
      </c>
      <c r="G13" t="str">
        <f t="shared" si="0"/>
        <v>45931_4805_DQ_IPB</v>
      </c>
      <c r="H13" s="61" t="str">
        <f>IF(COUNTIF(G$2:G13,G13)&gt;1,"Duplicate","Single")</f>
        <v>Single</v>
      </c>
    </row>
    <row r="14" spans="1:8" x14ac:dyDescent="0.3">
      <c r="A14" s="58">
        <f>'Monthly DQ Notes'!A27</f>
        <v>45931</v>
      </c>
      <c r="B14" s="42">
        <f>'Monthly DQ Notes'!D27</f>
        <v>4823</v>
      </c>
      <c r="C14" s="58" t="str">
        <f>'Monthly DQ Notes'!G27</f>
        <v>DQN</v>
      </c>
      <c r="D14" s="58" t="str">
        <f>'Monthly DQ Notes'!F27</f>
        <v>Data Quality concerns</v>
      </c>
      <c r="E14" s="58" t="str">
        <f>'Monthly DQ Notes'!J27</f>
        <v>DQ_AOT</v>
      </c>
      <c r="F14" s="58" t="str">
        <f>'Monthly DQ Notes'!I27</f>
        <v>Defaulting_AOT</v>
      </c>
      <c r="G14" t="str">
        <f t="shared" si="0"/>
        <v>45931_4823_DQ_AOT</v>
      </c>
      <c r="H14" s="61" t="str">
        <f>IF(COUNTIF(G$2:G14,G14)&gt;1,"Duplicate","Single")</f>
        <v>Single</v>
      </c>
    </row>
    <row r="15" spans="1:8" x14ac:dyDescent="0.3">
      <c r="A15" s="58">
        <f>'Monthly DQ Notes'!A28</f>
        <v>45931</v>
      </c>
      <c r="B15" s="42">
        <f>'Monthly DQ Notes'!D28</f>
        <v>4820</v>
      </c>
      <c r="C15" s="58" t="str">
        <f>'Monthly DQ Notes'!G28</f>
        <v>DQN</v>
      </c>
      <c r="D15" s="58" t="str">
        <f>'Monthly DQ Notes'!F28</f>
        <v>Data Quality concerns</v>
      </c>
      <c r="E15" s="58" t="str">
        <f>'Monthly DQ Notes'!J28</f>
        <v>DQ_AOT</v>
      </c>
      <c r="F15" s="58" t="str">
        <f>'Monthly DQ Notes'!I28</f>
        <v>Defaulting_AOT</v>
      </c>
      <c r="G15" t="str">
        <f t="shared" si="0"/>
        <v>45931_4820_DQ_AOT</v>
      </c>
      <c r="H15" s="61" t="str">
        <f>IF(COUNTIF(G$2:G15,G15)&gt;1,"Duplicate","Single")</f>
        <v>Single</v>
      </c>
    </row>
    <row r="16" spans="1:8" x14ac:dyDescent="0.3">
      <c r="A16" s="58">
        <f>'Monthly DQ Notes'!A29</f>
        <v>45931</v>
      </c>
      <c r="B16" s="42">
        <f>'Monthly DQ Notes'!D29</f>
        <v>4126</v>
      </c>
      <c r="C16" s="58" t="str">
        <f>'Monthly DQ Notes'!G29</f>
        <v>DQN</v>
      </c>
      <c r="D16" s="58" t="str">
        <f>'Monthly DQ Notes'!F29</f>
        <v>Data Quality concerns</v>
      </c>
      <c r="E16" s="58" t="str">
        <f>'Monthly DQ Notes'!J29</f>
        <v>DQ_AOT</v>
      </c>
      <c r="F16" s="58" t="str">
        <f>'Monthly DQ Notes'!I29</f>
        <v>Defaulting_AOT</v>
      </c>
      <c r="G16" t="str">
        <f t="shared" si="0"/>
        <v>45931_4126_DQ_AOT</v>
      </c>
      <c r="H16" s="61" t="str">
        <f>IF(COUNTIF(G$2:G16,G16)&gt;1,"Duplicate","Single")</f>
        <v>Single</v>
      </c>
    </row>
    <row r="17" spans="1:8" x14ac:dyDescent="0.3">
      <c r="A17" s="58">
        <f>'Monthly DQ Notes'!A30</f>
        <v>45931</v>
      </c>
      <c r="B17" s="42">
        <f>'Monthly DQ Notes'!D30</f>
        <v>4137</v>
      </c>
      <c r="C17" s="58" t="str">
        <f>'Monthly DQ Notes'!G30</f>
        <v>DQN</v>
      </c>
      <c r="D17" s="58" t="str">
        <f>'Monthly DQ Notes'!F30</f>
        <v>Data Quality concerns</v>
      </c>
      <c r="E17" s="58" t="str">
        <f>'Monthly DQ Notes'!J30</f>
        <v>DQ_AOT</v>
      </c>
      <c r="F17" s="58" t="str">
        <f>'Monthly DQ Notes'!I30</f>
        <v>Defaulting_AOT</v>
      </c>
      <c r="G17" t="str">
        <f t="shared" si="0"/>
        <v>45931_4137_DQ_AOT</v>
      </c>
      <c r="H17" s="61" t="str">
        <f>IF(COUNTIF(G$2:G17,G17)&gt;1,"Duplicate","Single")</f>
        <v>Single</v>
      </c>
    </row>
    <row r="18" spans="1:8" x14ac:dyDescent="0.3">
      <c r="A18" s="58">
        <f>'Monthly DQ Notes'!A31</f>
        <v>45931</v>
      </c>
      <c r="B18" s="42">
        <f>'Monthly DQ Notes'!D31</f>
        <v>4092</v>
      </c>
      <c r="C18" s="58" t="str">
        <f>'Monthly DQ Notes'!G31</f>
        <v>DQN</v>
      </c>
      <c r="D18" s="58" t="str">
        <f>'Monthly DQ Notes'!F31</f>
        <v>System implementation/upgrade and data quality concerns</v>
      </c>
      <c r="E18" s="58" t="str">
        <f>'Monthly DQ Notes'!J31</f>
        <v>DQ_AOT</v>
      </c>
      <c r="F18" s="58" t="str">
        <f>'Monthly DQ Notes'!I31</f>
        <v>Usability_AOT</v>
      </c>
      <c r="G18" t="str">
        <f t="shared" si="0"/>
        <v>45931_4092_DQ_AOT</v>
      </c>
      <c r="H18" s="61" t="str">
        <f>IF(COUNTIF(G$2:G18,G18)&gt;1,"Duplicate","Single")</f>
        <v>Single</v>
      </c>
    </row>
    <row r="19" spans="1:8" x14ac:dyDescent="0.3">
      <c r="A19" s="58">
        <f>'Monthly DQ Notes'!A32</f>
        <v>45931</v>
      </c>
      <c r="B19" s="42">
        <f>'Monthly DQ Notes'!D32</f>
        <v>4115</v>
      </c>
      <c r="C19" s="58" t="str">
        <f>'Monthly DQ Notes'!G32</f>
        <v>DQN</v>
      </c>
      <c r="D19" s="58" t="str">
        <f>'Monthly DQ Notes'!F32</f>
        <v>Data Quality concerns</v>
      </c>
      <c r="E19" s="58" t="str">
        <f>'Monthly DQ Notes'!J32</f>
        <v>DQ_AOT</v>
      </c>
      <c r="F19" s="58" t="str">
        <f>'Monthly DQ Notes'!I32</f>
        <v>Usability_AOT</v>
      </c>
      <c r="G19" t="str">
        <f t="shared" si="0"/>
        <v>45931_4115_DQ_AOT</v>
      </c>
      <c r="H19" s="61" t="str">
        <f>IF(COUNTIF(G$2:G19,G19)&gt;1,"Duplicate","Single")</f>
        <v>Single</v>
      </c>
    </row>
    <row r="20" spans="1:8" x14ac:dyDescent="0.3">
      <c r="A20" s="58">
        <f>'Monthly DQ Notes'!A33</f>
        <v>45931</v>
      </c>
      <c r="B20" s="42">
        <f>'Monthly DQ Notes'!D33</f>
        <v>4098</v>
      </c>
      <c r="C20" s="58" t="str">
        <f>'Monthly DQ Notes'!G33</f>
        <v>DQN</v>
      </c>
      <c r="D20" s="58" t="str">
        <f>'Monthly DQ Notes'!F33</f>
        <v>System implementation/upgrade and data quality concerns</v>
      </c>
      <c r="E20" s="58" t="str">
        <f>'Monthly DQ Notes'!J33</f>
        <v>DQ_AOT</v>
      </c>
      <c r="F20" s="58" t="str">
        <f>'Monthly DQ Notes'!I33</f>
        <v>P4R_AOT</v>
      </c>
      <c r="G20" t="str">
        <f t="shared" si="0"/>
        <v>45931_4098_DQ_AOT</v>
      </c>
      <c r="H20" s="61" t="str">
        <f>IF(COUNTIF(G$2:G20,G20)&gt;1,"Duplicate","Single")</f>
        <v>Single</v>
      </c>
    </row>
    <row r="21" spans="1:8" x14ac:dyDescent="0.3">
      <c r="A21" s="58">
        <f>'Monthly DQ Notes'!A34</f>
        <v>45931</v>
      </c>
      <c r="B21" s="42">
        <f>'Monthly DQ Notes'!D34</f>
        <v>4097</v>
      </c>
      <c r="C21" s="58" t="str">
        <f>'Monthly DQ Notes'!G34</f>
        <v>DQN</v>
      </c>
      <c r="D21" s="58" t="str">
        <f>'Monthly DQ Notes'!F34</f>
        <v>System implementation/upgrade and data quality concerns</v>
      </c>
      <c r="E21" s="58" t="str">
        <f>'Monthly DQ Notes'!J34</f>
        <v>DQ_AOT</v>
      </c>
      <c r="F21" s="58" t="str">
        <f>'Monthly DQ Notes'!I34</f>
        <v>P4R_AOT</v>
      </c>
      <c r="G21" t="str">
        <f t="shared" si="0"/>
        <v>45931_4097_DQ_AOT</v>
      </c>
      <c r="H21" s="61" t="str">
        <f>IF(COUNTIF(G$2:G21,G21)&gt;1,"Duplicate","Single")</f>
        <v>Single</v>
      </c>
    </row>
    <row r="22" spans="1:8" x14ac:dyDescent="0.3">
      <c r="A22" s="58">
        <f>'Monthly DQ Notes'!A35</f>
        <v>45931</v>
      </c>
      <c r="B22" s="42">
        <f>'Monthly DQ Notes'!D35</f>
        <v>4100</v>
      </c>
      <c r="C22" s="58" t="str">
        <f>'Monthly DQ Notes'!G35</f>
        <v>DQN</v>
      </c>
      <c r="D22" s="58" t="str">
        <f>'Monthly DQ Notes'!F35</f>
        <v>System implementation/upgrade and data quality concerns</v>
      </c>
      <c r="E22" s="58" t="str">
        <f>'Monthly DQ Notes'!J35</f>
        <v>DQ_AOT</v>
      </c>
      <c r="F22" s="58" t="str">
        <f>'Monthly DQ Notes'!I35</f>
        <v>P4R_AOT</v>
      </c>
      <c r="G22" t="str">
        <f t="shared" si="0"/>
        <v>45931_4100_DQ_AOT</v>
      </c>
      <c r="H22" s="61" t="str">
        <f>IF(COUNTIF(G$2:G22,G22)&gt;1,"Duplicate","Single")</f>
        <v>Single</v>
      </c>
    </row>
    <row r="23" spans="1:8" x14ac:dyDescent="0.3">
      <c r="A23" s="58">
        <f>'Monthly DQ Notes'!A36</f>
        <v>45931</v>
      </c>
      <c r="B23" s="42">
        <f>'Monthly DQ Notes'!D36</f>
        <v>4099</v>
      </c>
      <c r="C23" s="58" t="str">
        <f>'Monthly DQ Notes'!G36</f>
        <v>DQN</v>
      </c>
      <c r="D23" s="58" t="str">
        <f>'Monthly DQ Notes'!F36</f>
        <v>System implementation/upgrade and data quality concerns</v>
      </c>
      <c r="E23" s="58" t="str">
        <f>'Monthly DQ Notes'!J36</f>
        <v>DQ_AOT</v>
      </c>
      <c r="F23" s="58" t="str">
        <f>'Monthly DQ Notes'!I36</f>
        <v>P4R_AOT</v>
      </c>
      <c r="G23" t="str">
        <f t="shared" si="0"/>
        <v>45931_4099_DQ_AOT</v>
      </c>
      <c r="H23" s="61" t="str">
        <f>IF(COUNTIF(G$2:G23,G23)&gt;1,"Duplicate","Single")</f>
        <v>Single</v>
      </c>
    </row>
    <row r="24" spans="1:8" x14ac:dyDescent="0.3">
      <c r="A24" s="58">
        <f>'Monthly DQ Notes'!A37</f>
        <v>45931</v>
      </c>
      <c r="B24" s="42">
        <f>'Monthly DQ Notes'!D37</f>
        <v>4126</v>
      </c>
      <c r="C24" s="58" t="str">
        <f>'Monthly DQ Notes'!G37</f>
        <v>DQN</v>
      </c>
      <c r="D24" s="58" t="str">
        <f>'Monthly DQ Notes'!F37</f>
        <v>Data Quality concerns</v>
      </c>
      <c r="E24" s="58" t="str">
        <f>'Monthly DQ Notes'!J37</f>
        <v>DQ_AOT</v>
      </c>
      <c r="F24" s="58" t="str">
        <f>'Monthly DQ Notes'!I37</f>
        <v>Usability_AOT</v>
      </c>
      <c r="G24" t="str">
        <f t="shared" si="0"/>
        <v>45931_4126_DQ_AOT</v>
      </c>
      <c r="H24" s="61" t="str">
        <f>IF(COUNTIF(G$2:G24,G24)&gt;1,"Duplicate","Single")</f>
        <v>Duplicate</v>
      </c>
    </row>
    <row r="25" spans="1:8" x14ac:dyDescent="0.3">
      <c r="A25" s="58">
        <f>'Monthly DQ Notes'!A38</f>
        <v>45931</v>
      </c>
      <c r="B25" s="42">
        <f>'Monthly DQ Notes'!D38</f>
        <v>4137</v>
      </c>
      <c r="C25" s="58" t="str">
        <f>'Monthly DQ Notes'!G38</f>
        <v>DQN</v>
      </c>
      <c r="D25" s="58" t="str">
        <f>'Monthly DQ Notes'!F38</f>
        <v>Data Quality concerns</v>
      </c>
      <c r="E25" s="58" t="str">
        <f>'Monthly DQ Notes'!J38</f>
        <v>DQ_AOT</v>
      </c>
      <c r="F25" s="58" t="str">
        <f>'Monthly DQ Notes'!I38</f>
        <v>Usability_AOT</v>
      </c>
      <c r="G25" t="str">
        <f t="shared" si="0"/>
        <v>45931_4137_DQ_AOT</v>
      </c>
      <c r="H25" s="61" t="str">
        <f>IF(COUNTIF(G$2:G25,G25)&gt;1,"Duplicate","Single")</f>
        <v>Duplicate</v>
      </c>
    </row>
    <row r="26" spans="1:8" x14ac:dyDescent="0.3">
      <c r="A26" s="58">
        <f>'Monthly DQ Notes'!A39</f>
        <v>45931</v>
      </c>
      <c r="B26" s="42">
        <f>'Monthly DQ Notes'!D39</f>
        <v>4864</v>
      </c>
      <c r="C26" s="58" t="str">
        <f>'Monthly DQ Notes'!G39</f>
        <v>DQN</v>
      </c>
      <c r="D26" s="58" t="str">
        <f>'Monthly DQ Notes'!F39</f>
        <v>System implementation/upgrade and data quality concerns</v>
      </c>
      <c r="E26" s="58" t="str">
        <f>'Monthly DQ Notes'!J39</f>
        <v>DQ_AOT</v>
      </c>
      <c r="F26" s="58" t="str">
        <f>'Monthly DQ Notes'!I39</f>
        <v>P4R_AOT</v>
      </c>
      <c r="G26" t="str">
        <f t="shared" si="0"/>
        <v>45931_4864_DQ_AOT</v>
      </c>
      <c r="H26" s="61" t="str">
        <f>IF(COUNTIF(G$2:G26,G26)&gt;1,"Duplicate","Single")</f>
        <v>Single</v>
      </c>
    </row>
    <row r="27" spans="1:8" x14ac:dyDescent="0.3">
      <c r="A27" s="58">
        <f>'Monthly DQ Notes'!A40</f>
        <v>45931</v>
      </c>
      <c r="B27" s="42">
        <f>'Monthly DQ Notes'!D40</f>
        <v>4070</v>
      </c>
      <c r="C27" s="58" t="str">
        <f>'Monthly DQ Notes'!G40</f>
        <v>DQN</v>
      </c>
      <c r="D27" s="58" t="str">
        <f>'Monthly DQ Notes'!F40</f>
        <v>Data Quality concerns</v>
      </c>
      <c r="E27" s="58" t="str">
        <f>'Monthly DQ Notes'!J40</f>
        <v>DQ_IPB</v>
      </c>
      <c r="F27" s="58" t="str">
        <f>'Monthly DQ Notes'!I40</f>
        <v>Defaulting_IPB</v>
      </c>
      <c r="G27" t="str">
        <f t="shared" si="0"/>
        <v>45931_4070_DQ_IPB</v>
      </c>
      <c r="H27" s="61" t="str">
        <f>IF(COUNTIF(G$2:G27,G27)&gt;1,"Duplicate","Single")</f>
        <v>Duplicate</v>
      </c>
    </row>
    <row r="28" spans="1:8" x14ac:dyDescent="0.3">
      <c r="A28" s="58">
        <f>'Monthly DQ Notes'!A41</f>
        <v>45931</v>
      </c>
      <c r="B28" s="42">
        <f>'Monthly DQ Notes'!D41</f>
        <v>4820</v>
      </c>
      <c r="C28" s="58" t="str">
        <f>'Monthly DQ Notes'!G41</f>
        <v>DQN</v>
      </c>
      <c r="D28" s="58" t="str">
        <f>'Monthly DQ Notes'!F41</f>
        <v>Data Quality concerns</v>
      </c>
      <c r="E28" s="58" t="str">
        <f>'Monthly DQ Notes'!J41</f>
        <v>DQ_LOS</v>
      </c>
      <c r="F28" s="58" t="str">
        <f>'Monthly DQ Notes'!I41</f>
        <v>P4R_LOSNAHI</v>
      </c>
      <c r="G28" t="str">
        <f t="shared" si="0"/>
        <v>45931_4820_DQ_LOS</v>
      </c>
      <c r="H28" s="61" t="str">
        <f>IF(COUNTIF(G$2:G28,G28)&gt;1,"Duplicate","Single")</f>
        <v>Single</v>
      </c>
    </row>
    <row r="29" spans="1:8" x14ac:dyDescent="0.3">
      <c r="A29" s="58">
        <f>'Monthly DQ Notes'!A42</f>
        <v>45931</v>
      </c>
      <c r="B29" s="42">
        <f>'Monthly DQ Notes'!D42</f>
        <v>4130</v>
      </c>
      <c r="C29" s="58" t="str">
        <f>'Monthly DQ Notes'!G42</f>
        <v>DQN</v>
      </c>
      <c r="D29" s="58" t="str">
        <f>'Monthly DQ Notes'!F42</f>
        <v>Data confirmed as inaccurate</v>
      </c>
      <c r="E29" s="58" t="str">
        <f>'Monthly DQ Notes'!J42</f>
        <v>DQ_LOS</v>
      </c>
      <c r="F29" s="58" t="str">
        <f>'Monthly DQ Notes'!I42</f>
        <v>P4R_LOSNALO</v>
      </c>
      <c r="G29" t="str">
        <f t="shared" si="0"/>
        <v>45931_4130_DQ_LOS</v>
      </c>
      <c r="H29" s="61" t="str">
        <f>IF(COUNTIF(G$2:G29,G29)&gt;1,"Duplicate","Single")</f>
        <v>Single</v>
      </c>
    </row>
    <row r="30" spans="1:8" x14ac:dyDescent="0.3">
      <c r="A30" s="58">
        <f>'Monthly DQ Notes'!A43</f>
        <v>45931</v>
      </c>
      <c r="B30" s="42">
        <f>'Monthly DQ Notes'!D43</f>
        <v>4265</v>
      </c>
      <c r="C30" s="58" t="str">
        <f>'Monthly DQ Notes'!G43</f>
        <v>DQN</v>
      </c>
      <c r="D30" s="58" t="str">
        <f>'Monthly DQ Notes'!F43</f>
        <v>Data confirmed as inaccurate</v>
      </c>
      <c r="E30" s="58" t="str">
        <f>'Monthly DQ Notes'!J43</f>
        <v>DQ_AMB_VOL</v>
      </c>
      <c r="F30" s="58" t="str">
        <f>'Monthly DQ Notes'!I43</f>
        <v>AMBVOL</v>
      </c>
      <c r="G30" t="str">
        <f t="shared" si="0"/>
        <v>45931_4265_DQ_AMB_VOL</v>
      </c>
      <c r="H30" s="61" t="str">
        <f>IF(COUNTIF(G$2:G30,G30)&gt;1,"Duplicate","Single")</f>
        <v>Single</v>
      </c>
    </row>
    <row r="31" spans="1:8" x14ac:dyDescent="0.3">
      <c r="A31" s="58">
        <f>'Monthly DQ Notes'!A44</f>
        <v>45931</v>
      </c>
      <c r="B31" s="42">
        <f>'Monthly DQ Notes'!D44</f>
        <v>4242</v>
      </c>
      <c r="C31" s="58" t="str">
        <f>'Monthly DQ Notes'!G44</f>
        <v>DQN</v>
      </c>
      <c r="D31" s="58" t="str">
        <f>'Monthly DQ Notes'!F44</f>
        <v>Data confirmed as inaccurate</v>
      </c>
      <c r="E31" s="58" t="str">
        <f>'Monthly DQ Notes'!J44</f>
        <v>DQ_VOL</v>
      </c>
      <c r="F31" s="58" t="str">
        <f>'Monthly DQ Notes'!I44</f>
        <v>VOL</v>
      </c>
      <c r="G31" t="str">
        <f t="shared" si="0"/>
        <v>45931_4242_DQ_VOL</v>
      </c>
      <c r="H31" s="61" t="str">
        <f>IF(COUNTIF(G$2:G31,G31)&gt;1,"Duplicate","Single")</f>
        <v>Single</v>
      </c>
    </row>
    <row r="32" spans="1:8" x14ac:dyDescent="0.3">
      <c r="A32" s="58">
        <f>'Monthly DQ Notes'!A45</f>
        <v>45931</v>
      </c>
      <c r="B32" s="42">
        <f>'Monthly DQ Notes'!D45</f>
        <v>4098</v>
      </c>
      <c r="C32" s="58" t="str">
        <f>'Monthly DQ Notes'!G45</f>
        <v>DQN</v>
      </c>
      <c r="D32" s="58" t="str">
        <f>'Monthly DQ Notes'!F45</f>
        <v>System implementation/upgrade and data quality concerns</v>
      </c>
      <c r="E32" s="58" t="str">
        <f>'Monthly DQ Notes'!J45</f>
        <v>DQ_VOL</v>
      </c>
      <c r="F32" s="58" t="str">
        <f>'Monthly DQ Notes'!I45</f>
        <v>VOL</v>
      </c>
      <c r="G32" t="str">
        <f t="shared" si="0"/>
        <v>45931_4098_DQ_VOL</v>
      </c>
      <c r="H32" s="61" t="str">
        <f>IF(COUNTIF(G$2:G32,G32)&gt;1,"Duplicate","Single")</f>
        <v>Single</v>
      </c>
    </row>
    <row r="33" spans="1:8" x14ac:dyDescent="0.3">
      <c r="A33" s="58">
        <f>'Monthly DQ Notes'!A46</f>
        <v>45931</v>
      </c>
      <c r="B33" s="42">
        <f>'Monthly DQ Notes'!D46</f>
        <v>4097</v>
      </c>
      <c r="C33" s="58" t="str">
        <f>'Monthly DQ Notes'!G46</f>
        <v>DQN</v>
      </c>
      <c r="D33" s="58" t="str">
        <f>'Monthly DQ Notes'!F46</f>
        <v>System implementation/upgrade and data quality concerns</v>
      </c>
      <c r="E33" s="58" t="str">
        <f>'Monthly DQ Notes'!J46</f>
        <v>DQ_VOL</v>
      </c>
      <c r="F33" s="58" t="str">
        <f>'Monthly DQ Notes'!I46</f>
        <v>VOL</v>
      </c>
      <c r="G33" t="str">
        <f t="shared" si="0"/>
        <v>45931_4097_DQ_VOL</v>
      </c>
      <c r="H33" s="61" t="str">
        <f>IF(COUNTIF(G$2:G33,G33)&gt;1,"Duplicate","Single")</f>
        <v>Single</v>
      </c>
    </row>
    <row r="34" spans="1:8" x14ac:dyDescent="0.3">
      <c r="A34" s="58">
        <f>'Monthly DQ Notes'!A47</f>
        <v>45931</v>
      </c>
      <c r="B34" s="42">
        <f>'Monthly DQ Notes'!D47</f>
        <v>4100</v>
      </c>
      <c r="C34" s="58" t="str">
        <f>'Monthly DQ Notes'!G47</f>
        <v>DQN</v>
      </c>
      <c r="D34" s="58" t="str">
        <f>'Monthly DQ Notes'!F47</f>
        <v>System implementation/upgrade and data quality concerns</v>
      </c>
      <c r="E34" s="58" t="str">
        <f>'Monthly DQ Notes'!J47</f>
        <v>DQ_VOL</v>
      </c>
      <c r="F34" s="58" t="str">
        <f>'Monthly DQ Notes'!I47</f>
        <v>VOL</v>
      </c>
      <c r="G34" t="str">
        <f t="shared" si="0"/>
        <v>45931_4100_DQ_VOL</v>
      </c>
      <c r="H34" s="61" t="str">
        <f>IF(COUNTIF(G$2:G34,G34)&gt;1,"Duplicate","Single")</f>
        <v>Single</v>
      </c>
    </row>
    <row r="35" spans="1:8" x14ac:dyDescent="0.3">
      <c r="A35" s="58">
        <f>'Monthly DQ Notes'!A48</f>
        <v>45931</v>
      </c>
      <c r="B35" s="42">
        <f>'Monthly DQ Notes'!D48</f>
        <v>4099</v>
      </c>
      <c r="C35" s="58" t="str">
        <f>'Monthly DQ Notes'!G48</f>
        <v>DQN</v>
      </c>
      <c r="D35" s="58" t="str">
        <f>'Monthly DQ Notes'!F48</f>
        <v>System implementation/upgrade and data quality concerns</v>
      </c>
      <c r="E35" s="58" t="str">
        <f>'Monthly DQ Notes'!J48</f>
        <v>DQ_VOL</v>
      </c>
      <c r="F35" s="58" t="str">
        <f>'Monthly DQ Notes'!I48</f>
        <v>VOL</v>
      </c>
      <c r="G35" t="str">
        <f t="shared" si="0"/>
        <v>45931_4099_DQ_VOL</v>
      </c>
      <c r="H35" s="61" t="str">
        <f>IF(COUNTIF(G$2:G35,G35)&gt;1,"Duplicate","Single")</f>
        <v>Single</v>
      </c>
    </row>
    <row r="36" spans="1:8" x14ac:dyDescent="0.3">
      <c r="A36" s="58">
        <f>'Monthly DQ Notes'!A49</f>
        <v>45931</v>
      </c>
      <c r="B36" s="42">
        <f>'Monthly DQ Notes'!D49</f>
        <v>4857</v>
      </c>
      <c r="C36" s="58" t="str">
        <f>'Monthly DQ Notes'!G49</f>
        <v>DQN</v>
      </c>
      <c r="D36" s="58" t="str">
        <f>'Monthly DQ Notes'!F49</f>
        <v>System implementation/upgrade and data quality concerns</v>
      </c>
      <c r="E36" s="58" t="str">
        <f>'Monthly DQ Notes'!J49</f>
        <v>DQ_VOL</v>
      </c>
      <c r="F36" s="58" t="str">
        <f>'Monthly DQ Notes'!I49</f>
        <v>VOL</v>
      </c>
      <c r="G36" t="str">
        <f t="shared" si="0"/>
        <v>45931_4857_DQ_VOL</v>
      </c>
      <c r="H36" s="61" t="str">
        <f>IF(COUNTIF(G$2:G36,G36)&gt;1,"Duplicate","Single")</f>
        <v>Single</v>
      </c>
    </row>
    <row r="37" spans="1:8" x14ac:dyDescent="0.3">
      <c r="A37" s="58">
        <f>'Monthly DQ Notes'!A50</f>
        <v>45931</v>
      </c>
      <c r="B37" s="42">
        <f>'Monthly DQ Notes'!D50</f>
        <v>4864</v>
      </c>
      <c r="C37" s="58" t="str">
        <f>'Monthly DQ Notes'!G50</f>
        <v>DQN</v>
      </c>
      <c r="D37" s="58" t="str">
        <f>'Monthly DQ Notes'!F50</f>
        <v>System implementation/upgrade and data quality concerns</v>
      </c>
      <c r="E37" s="58" t="str">
        <f>'Monthly DQ Notes'!J50</f>
        <v>DQ_VOL</v>
      </c>
      <c r="F37" s="58" t="str">
        <f>'Monthly DQ Notes'!I50</f>
        <v>VOL</v>
      </c>
      <c r="G37" t="str">
        <f t="shared" si="0"/>
        <v>45931_4864_DQ_VOL</v>
      </c>
      <c r="H37" s="61" t="str">
        <f>IF(COUNTIF(G$2:G37,G37)&gt;1,"Duplicate","Single")</f>
        <v>Single</v>
      </c>
    </row>
    <row r="38" spans="1:8" x14ac:dyDescent="0.3">
      <c r="A38" s="58">
        <f>'Monthly DQ Notes'!A51</f>
        <v>45931</v>
      </c>
      <c r="B38" s="42">
        <f>'Monthly DQ Notes'!D51</f>
        <v>4058</v>
      </c>
      <c r="C38" s="58" t="str">
        <f>'Monthly DQ Notes'!G51</f>
        <v>DQN</v>
      </c>
      <c r="D38" s="58" t="str">
        <f>'Monthly DQ Notes'!F51</f>
        <v>Incomplete data, below threshold</v>
      </c>
      <c r="E38" s="58" t="str">
        <f>'Monthly DQ Notes'!J51</f>
        <v>DQ_PIA</v>
      </c>
      <c r="F38" s="58" t="str">
        <f>'Monthly DQ Notes'!I51</f>
        <v>Completeness_PIA</v>
      </c>
      <c r="G38" t="str">
        <f t="shared" si="0"/>
        <v>45931_4058_DQ_PIA</v>
      </c>
      <c r="H38" s="61" t="str">
        <f>IF(COUNTIF(G$2:G38,G38)&gt;1,"Duplicate","Single")</f>
        <v>Single</v>
      </c>
    </row>
    <row r="39" spans="1:8" x14ac:dyDescent="0.3">
      <c r="A39" s="58">
        <f>'Monthly DQ Notes'!A52</f>
        <v>45931</v>
      </c>
      <c r="B39" s="42">
        <f>'Monthly DQ Notes'!D52</f>
        <v>4058</v>
      </c>
      <c r="C39" s="58" t="str">
        <f>'Monthly DQ Notes'!G52</f>
        <v>DQN</v>
      </c>
      <c r="D39" s="58" t="str">
        <f>'Monthly DQ Notes'!F52</f>
        <v>Incomplete data, below threshold</v>
      </c>
      <c r="E39" s="58" t="str">
        <f>'Monthly DQ Notes'!J52</f>
        <v>DQ_LOS</v>
      </c>
      <c r="F39" s="58" t="str">
        <f>'Monthly DQ Notes'!I52</f>
        <v>Completeness_LEFTED</v>
      </c>
      <c r="G39" t="str">
        <f t="shared" si="0"/>
        <v>45931_4058_DQ_LOS</v>
      </c>
      <c r="H39" s="61" t="str">
        <f>IF(COUNTIF(G$2:G39,G39)&gt;1,"Duplicate","Single")</f>
        <v>Single</v>
      </c>
    </row>
    <row r="40" spans="1:8" x14ac:dyDescent="0.3">
      <c r="A40" s="58">
        <f>'Monthly DQ Notes'!A53</f>
        <v>45931</v>
      </c>
      <c r="B40" s="42">
        <f>'Monthly DQ Notes'!D53</f>
        <v>4377</v>
      </c>
      <c r="C40" s="58" t="str">
        <f>'Monthly DQ Notes'!G53</f>
        <v>DQN</v>
      </c>
      <c r="D40" s="58" t="str">
        <f>'Monthly DQ Notes'!F53</f>
        <v>Incomplete data, below threshold</v>
      </c>
      <c r="E40" s="58" t="str">
        <f>'Monthly DQ Notes'!J53</f>
        <v>DQ_PIA</v>
      </c>
      <c r="F40" s="58" t="str">
        <f>'Monthly DQ Notes'!I53</f>
        <v>Completeness_PIA</v>
      </c>
      <c r="G40" t="str">
        <f t="shared" si="0"/>
        <v>45931_4377_DQ_PIA</v>
      </c>
      <c r="H40" s="61" t="str">
        <f>IF(COUNTIF(G$2:G40,G40)&gt;1,"Duplicate","Single")</f>
        <v>Single</v>
      </c>
    </row>
    <row r="41" spans="1:8" x14ac:dyDescent="0.3">
      <c r="A41" s="58">
        <f>'Monthly DQ Notes'!A54</f>
        <v>45931</v>
      </c>
      <c r="B41" s="42">
        <f>'Monthly DQ Notes'!D54</f>
        <v>4134</v>
      </c>
      <c r="C41" s="58" t="str">
        <f>'Monthly DQ Notes'!G54</f>
        <v>DQN</v>
      </c>
      <c r="D41" s="58" t="str">
        <f>'Monthly DQ Notes'!F54</f>
        <v>Incomplete data, below threshold</v>
      </c>
      <c r="E41" s="58" t="str">
        <f>'Monthly DQ Notes'!J54</f>
        <v>DQ_PIA</v>
      </c>
      <c r="F41" s="58" t="str">
        <f>'Monthly DQ Notes'!I54</f>
        <v>Completeness_PIA</v>
      </c>
      <c r="G41" t="str">
        <f t="shared" si="0"/>
        <v>45931_4134_DQ_PIA</v>
      </c>
      <c r="H41" s="61" t="str">
        <f>IF(COUNTIF(G$2:G41,G41)&gt;1,"Duplicate","Single")</f>
        <v>Single</v>
      </c>
    </row>
    <row r="42" spans="1:8" x14ac:dyDescent="0.3">
      <c r="A42" s="58">
        <f>'Monthly DQ Notes'!A55</f>
        <v>45931</v>
      </c>
      <c r="B42" s="42">
        <f>'Monthly DQ Notes'!D55</f>
        <v>4135</v>
      </c>
      <c r="C42" s="58" t="str">
        <f>'Monthly DQ Notes'!G55</f>
        <v>DQN</v>
      </c>
      <c r="D42" s="58" t="str">
        <f>'Monthly DQ Notes'!F55</f>
        <v>Incomplete data, below threshold</v>
      </c>
      <c r="E42" s="58" t="str">
        <f>'Monthly DQ Notes'!J55</f>
        <v>DQ_PIA</v>
      </c>
      <c r="F42" s="58" t="str">
        <f>'Monthly DQ Notes'!I55</f>
        <v>Completeness_PIA</v>
      </c>
      <c r="G42" t="str">
        <f t="shared" si="0"/>
        <v>45931_4135_DQ_PIA</v>
      </c>
      <c r="H42" s="61" t="str">
        <f>IF(COUNTIF(G$2:G42,G42)&gt;1,"Duplicate","Single")</f>
        <v>Single</v>
      </c>
    </row>
    <row r="43" spans="1:8" x14ac:dyDescent="0.3">
      <c r="A43" s="58">
        <f>'Monthly DQ Notes'!A56</f>
        <v>45931</v>
      </c>
      <c r="B43" s="42">
        <f>'Monthly DQ Notes'!D56</f>
        <v>4127</v>
      </c>
      <c r="C43" s="58" t="str">
        <f>'Monthly DQ Notes'!G56</f>
        <v>DQN</v>
      </c>
      <c r="D43" s="58" t="str">
        <f>'Monthly DQ Notes'!F56</f>
        <v>Incomplete data, below threshold</v>
      </c>
      <c r="E43" s="58" t="str">
        <f>'Monthly DQ Notes'!J56</f>
        <v>DQ_AOT</v>
      </c>
      <c r="F43" s="58" t="str">
        <f>'Monthly DQ Notes'!I56</f>
        <v>Completeness_AMBT</v>
      </c>
      <c r="G43" t="str">
        <f t="shared" si="0"/>
        <v>45931_4127_DQ_AOT</v>
      </c>
      <c r="H43" s="61" t="str">
        <f>IF(COUNTIF(G$2:G43,G43)&gt;1,"Duplicate","Single")</f>
        <v>Single</v>
      </c>
    </row>
    <row r="44" spans="1:8" x14ac:dyDescent="0.3">
      <c r="A44" s="58">
        <f>'Monthly DQ Notes'!A57</f>
        <v>45931</v>
      </c>
      <c r="B44" s="42">
        <f>'Monthly DQ Notes'!D57</f>
        <v>4257</v>
      </c>
      <c r="C44" s="58" t="str">
        <f>'Monthly DQ Notes'!G57</f>
        <v>DQN</v>
      </c>
      <c r="D44" s="58" t="str">
        <f>'Monthly DQ Notes'!F57</f>
        <v>Incomplete data, below threshold</v>
      </c>
      <c r="E44" s="58" t="str">
        <f>'Monthly DQ Notes'!J57</f>
        <v>DQ_AOT</v>
      </c>
      <c r="F44" s="58" t="str">
        <f>'Monthly DQ Notes'!I57</f>
        <v>Completeness_AMBA</v>
      </c>
      <c r="G44" t="str">
        <f t="shared" si="0"/>
        <v>45931_4257_DQ_AOT</v>
      </c>
      <c r="H44" s="61" t="str">
        <f>IF(COUNTIF(G$2:G44,G44)&gt;1,"Duplicate","Single")</f>
        <v>Single</v>
      </c>
    </row>
    <row r="45" spans="1:8" x14ac:dyDescent="0.3">
      <c r="A45" s="58">
        <f>'Monthly DQ Notes'!A58</f>
        <v>45931</v>
      </c>
      <c r="B45" s="42">
        <f>'Monthly DQ Notes'!D58</f>
        <v>4070</v>
      </c>
      <c r="C45" s="58" t="str">
        <f>'Monthly DQ Notes'!G58</f>
        <v>DQN</v>
      </c>
      <c r="D45" s="58" t="str">
        <f>'Monthly DQ Notes'!F58</f>
        <v>Incomplete data, below threshold</v>
      </c>
      <c r="E45" s="58" t="str">
        <f>'Monthly DQ Notes'!J58</f>
        <v>DQ_AOT</v>
      </c>
      <c r="F45" s="58" t="str">
        <f>'Monthly DQ Notes'!I58</f>
        <v>Completeness_AMBA</v>
      </c>
      <c r="G45" t="str">
        <f t="shared" si="0"/>
        <v>45931_4070_DQ_AOT</v>
      </c>
      <c r="H45" s="61" t="str">
        <f>IF(COUNTIF(G$2:G45,G45)&gt;1,"Duplicate","Single")</f>
        <v>Single</v>
      </c>
    </row>
    <row r="46" spans="1:8" x14ac:dyDescent="0.3">
      <c r="A46" s="58">
        <f>'Monthly DQ Notes'!A59</f>
        <v>45931</v>
      </c>
      <c r="B46" s="42">
        <f>'Monthly DQ Notes'!D59</f>
        <v>4070</v>
      </c>
      <c r="C46" s="58" t="str">
        <f>'Monthly DQ Notes'!G59</f>
        <v>DQN</v>
      </c>
      <c r="D46" s="58" t="str">
        <f>'Monthly DQ Notes'!F59</f>
        <v>Incomplete data, below threshold</v>
      </c>
      <c r="E46" s="58" t="str">
        <f>'Monthly DQ Notes'!J59</f>
        <v>DQ_AOT</v>
      </c>
      <c r="F46" s="58" t="str">
        <f>'Monthly DQ Notes'!I59</f>
        <v>Completeness_AMBT</v>
      </c>
      <c r="G46" t="str">
        <f t="shared" si="0"/>
        <v>45931_4070_DQ_AOT</v>
      </c>
      <c r="H46" s="61" t="str">
        <f>IF(COUNTIF(G$2:G46,G46)&gt;1,"Duplicate","Single")</f>
        <v>Duplicate</v>
      </c>
    </row>
    <row r="47" spans="1:8" x14ac:dyDescent="0.3">
      <c r="A47" s="58">
        <f>'Monthly DQ Notes'!A60</f>
        <v>45931</v>
      </c>
      <c r="B47" s="42">
        <f>'Monthly DQ Notes'!D60</f>
        <v>4189</v>
      </c>
      <c r="C47" s="58" t="str">
        <f>'Monthly DQ Notes'!G60</f>
        <v>DQN</v>
      </c>
      <c r="D47" s="58" t="str">
        <f>'Monthly DQ Notes'!F60</f>
        <v>Incomplete data, below threshold</v>
      </c>
      <c r="E47" s="58" t="str">
        <f>'Monthly DQ Notes'!J60</f>
        <v>DQ_IPB</v>
      </c>
      <c r="F47" s="58" t="str">
        <f>'Monthly DQ Notes'!I60</f>
        <v>Completeness_DISP</v>
      </c>
      <c r="G47" t="str">
        <f t="shared" si="0"/>
        <v>45931_4189_DQ_IPB</v>
      </c>
      <c r="H47" s="61" t="str">
        <f>IF(COUNTIF(G$2:G47,G47)&gt;1,"Duplicate","Single")</f>
        <v>Duplicate</v>
      </c>
    </row>
    <row r="48" spans="1:8" x14ac:dyDescent="0.3">
      <c r="A48" s="58">
        <f>'Monthly DQ Notes'!A61</f>
        <v>45931</v>
      </c>
      <c r="B48" s="42">
        <f>'Monthly DQ Notes'!D61</f>
        <v>4189</v>
      </c>
      <c r="C48" s="58" t="str">
        <f>'Monthly DQ Notes'!G61</f>
        <v>DQN</v>
      </c>
      <c r="D48" s="58" t="str">
        <f>'Monthly DQ Notes'!F61</f>
        <v>Incomplete data, below threshold</v>
      </c>
      <c r="E48" s="58" t="str">
        <f>'Monthly DQ Notes'!J61</f>
        <v>DQ_LOS</v>
      </c>
      <c r="F48" s="58" t="str">
        <f>'Monthly DQ Notes'!I61</f>
        <v>Completeness_LEFTED</v>
      </c>
      <c r="G48" t="str">
        <f t="shared" si="0"/>
        <v>45931_4189_DQ_LOS</v>
      </c>
      <c r="H48" s="61" t="str">
        <f>IF(COUNTIF(G$2:G48,G48)&gt;1,"Duplicate","Single")</f>
        <v>Single</v>
      </c>
    </row>
    <row r="49" spans="1:8" x14ac:dyDescent="0.3">
      <c r="A49" s="58">
        <f>'Monthly DQ Notes'!A62</f>
        <v>45931</v>
      </c>
      <c r="B49" s="42">
        <f>'Monthly DQ Notes'!D62</f>
        <v>7553</v>
      </c>
      <c r="C49" s="58" t="str">
        <f>'Monthly DQ Notes'!G62</f>
        <v>DQN</v>
      </c>
      <c r="D49" s="58" t="str">
        <f>'Monthly DQ Notes'!F62</f>
        <v>Incomplete data, below threshold</v>
      </c>
      <c r="E49" s="58" t="str">
        <f>'Monthly DQ Notes'!J62</f>
        <v>DQ_AOT</v>
      </c>
      <c r="F49" s="58" t="str">
        <f>'Monthly DQ Notes'!I62</f>
        <v>Completeness_AMBA</v>
      </c>
      <c r="G49" t="str">
        <f t="shared" si="0"/>
        <v>45931_7553_DQ_AOT</v>
      </c>
      <c r="H49" s="61" t="str">
        <f>IF(COUNTIF(G$2:G49,G49)&gt;1,"Duplicate","Single")</f>
        <v>Single</v>
      </c>
    </row>
    <row r="50" spans="1:8" x14ac:dyDescent="0.3">
      <c r="A50" s="58">
        <f>'Monthly DQ Notes'!A63</f>
        <v>45931</v>
      </c>
      <c r="B50" s="42">
        <f>'Monthly DQ Notes'!D63</f>
        <v>7550</v>
      </c>
      <c r="C50" s="58" t="str">
        <f>'Monthly DQ Notes'!G63</f>
        <v>DQN</v>
      </c>
      <c r="D50" s="58" t="str">
        <f>'Monthly DQ Notes'!F63</f>
        <v>Incomplete data, below threshold</v>
      </c>
      <c r="E50" s="58" t="str">
        <f>'Monthly DQ Notes'!J63</f>
        <v>DQ_AOT</v>
      </c>
      <c r="F50" s="58" t="str">
        <f>'Monthly DQ Notes'!I63</f>
        <v>Completeness_AMBA</v>
      </c>
      <c r="G50" t="str">
        <f t="shared" si="0"/>
        <v>45931_7550_DQ_AOT</v>
      </c>
      <c r="H50" s="61" t="str">
        <f>IF(COUNTIF(G$2:G50,G50)&gt;1,"Duplicate","Single")</f>
        <v>Single</v>
      </c>
    </row>
    <row r="51" spans="1:8" x14ac:dyDescent="0.3">
      <c r="A51" s="58">
        <f>'Monthly DQ Notes'!A64</f>
        <v>45931</v>
      </c>
      <c r="B51" s="42">
        <f>'Monthly DQ Notes'!D64</f>
        <v>7550</v>
      </c>
      <c r="C51" s="58" t="str">
        <f>'Monthly DQ Notes'!G64</f>
        <v>DQN</v>
      </c>
      <c r="D51" s="58" t="str">
        <f>'Monthly DQ Notes'!F64</f>
        <v>Incomplete data, below threshold</v>
      </c>
      <c r="E51" s="58" t="str">
        <f>'Monthly DQ Notes'!J64</f>
        <v>DQ_AOT</v>
      </c>
      <c r="F51" s="58" t="str">
        <f>'Monthly DQ Notes'!I64</f>
        <v>Completeness_AMBT</v>
      </c>
      <c r="G51" t="str">
        <f t="shared" si="0"/>
        <v>45931_7550_DQ_AOT</v>
      </c>
      <c r="H51" s="61" t="str">
        <f>IF(COUNTIF(G$2:G51,G51)&gt;1,"Duplicate","Single")</f>
        <v>Duplicate</v>
      </c>
    </row>
    <row r="52" spans="1:8" x14ac:dyDescent="0.3">
      <c r="A52" s="58">
        <f>'Monthly DQ Notes'!A65</f>
        <v>45931</v>
      </c>
      <c r="B52" s="42">
        <f>'Monthly DQ Notes'!D65</f>
        <v>4200</v>
      </c>
      <c r="C52" s="58" t="str">
        <f>'Monthly DQ Notes'!G65</f>
        <v>DQN</v>
      </c>
      <c r="D52" s="58" t="str">
        <f>'Monthly DQ Notes'!F65</f>
        <v>Incomplete data, below threshold</v>
      </c>
      <c r="E52" s="58" t="str">
        <f>'Monthly DQ Notes'!J65</f>
        <v>DQ_AOT</v>
      </c>
      <c r="F52" s="58" t="str">
        <f>'Monthly DQ Notes'!I65</f>
        <v>Completeness_AMBA</v>
      </c>
      <c r="G52" t="str">
        <f t="shared" si="0"/>
        <v>45931_4200_DQ_AOT</v>
      </c>
      <c r="H52" s="61" t="str">
        <f>IF(COUNTIF(G$2:G52,G52)&gt;1,"Duplicate","Single")</f>
        <v>Single</v>
      </c>
    </row>
    <row r="53" spans="1:8" x14ac:dyDescent="0.3">
      <c r="A53" s="58">
        <f>'Monthly DQ Notes'!A66</f>
        <v>45931</v>
      </c>
      <c r="B53" s="42">
        <f>'Monthly DQ Notes'!D66</f>
        <v>4200</v>
      </c>
      <c r="C53" s="58" t="str">
        <f>'Monthly DQ Notes'!G66</f>
        <v>DQN</v>
      </c>
      <c r="D53" s="58" t="str">
        <f>'Monthly DQ Notes'!F66</f>
        <v>Incomplete data, below threshold</v>
      </c>
      <c r="E53" s="58" t="str">
        <f>'Monthly DQ Notes'!J66</f>
        <v>DQ_PIA</v>
      </c>
      <c r="F53" s="58" t="str">
        <f>'Monthly DQ Notes'!I66</f>
        <v>Completeness_PIA</v>
      </c>
      <c r="G53" t="str">
        <f t="shared" si="0"/>
        <v>45931_4200_DQ_PIA</v>
      </c>
      <c r="H53" s="61" t="str">
        <f>IF(COUNTIF(G$2:G53,G53)&gt;1,"Duplicate","Single")</f>
        <v>Single</v>
      </c>
    </row>
    <row r="54" spans="1:8" x14ac:dyDescent="0.3">
      <c r="A54" s="58">
        <f>'Monthly DQ Notes'!A67</f>
        <v>45931</v>
      </c>
      <c r="B54" s="42">
        <f>'Monthly DQ Notes'!D67</f>
        <v>4092</v>
      </c>
      <c r="C54" s="58" t="str">
        <f>'Monthly DQ Notes'!G67</f>
        <v>DQN</v>
      </c>
      <c r="D54" s="58" t="str">
        <f>'Monthly DQ Notes'!F67</f>
        <v>Incomplete data, below threshold</v>
      </c>
      <c r="E54" s="58" t="str">
        <f>'Monthly DQ Notes'!J67</f>
        <v>DQ_AOT</v>
      </c>
      <c r="F54" s="58" t="str">
        <f>'Monthly DQ Notes'!I67</f>
        <v>Completeness_AMBA</v>
      </c>
      <c r="G54" t="str">
        <f t="shared" si="0"/>
        <v>45931_4092_DQ_AOT</v>
      </c>
      <c r="H54" s="61" t="str">
        <f>IF(COUNTIF(G$2:G54,G54)&gt;1,"Duplicate","Single")</f>
        <v>Duplicate</v>
      </c>
    </row>
    <row r="55" spans="1:8" x14ac:dyDescent="0.3">
      <c r="A55" s="58">
        <f>'Monthly DQ Notes'!A68</f>
        <v>45931</v>
      </c>
      <c r="B55" s="42">
        <f>'Monthly DQ Notes'!D68</f>
        <v>4092</v>
      </c>
      <c r="C55" s="58" t="str">
        <f>'Monthly DQ Notes'!G68</f>
        <v>DQN</v>
      </c>
      <c r="D55" s="58" t="str">
        <f>'Monthly DQ Notes'!F68</f>
        <v>Incomplete data, below threshold</v>
      </c>
      <c r="E55" s="58" t="str">
        <f>'Monthly DQ Notes'!J68</f>
        <v>DQ_AOT</v>
      </c>
      <c r="F55" s="58" t="str">
        <f>'Monthly DQ Notes'!I68</f>
        <v>Completeness_AMBT</v>
      </c>
      <c r="G55" t="str">
        <f t="shared" si="0"/>
        <v>45931_4092_DQ_AOT</v>
      </c>
      <c r="H55" s="61" t="str">
        <f>IF(COUNTIF(G$2:G55,G55)&gt;1,"Duplicate","Single")</f>
        <v>Duplicate</v>
      </c>
    </row>
    <row r="56" spans="1:8" x14ac:dyDescent="0.3">
      <c r="A56" s="58">
        <f>'Monthly DQ Notes'!A69</f>
        <v>45931</v>
      </c>
      <c r="B56" s="42">
        <f>'Monthly DQ Notes'!D69</f>
        <v>4115</v>
      </c>
      <c r="C56" s="58" t="str">
        <f>'Monthly DQ Notes'!G69</f>
        <v>DQN</v>
      </c>
      <c r="D56" s="58" t="str">
        <f>'Monthly DQ Notes'!F69</f>
        <v>Incomplete data, below threshold</v>
      </c>
      <c r="E56" s="58" t="str">
        <f>'Monthly DQ Notes'!J69</f>
        <v>DQ_PIA</v>
      </c>
      <c r="F56" s="58" t="str">
        <f>'Monthly DQ Notes'!I69</f>
        <v>Completeness_PIA</v>
      </c>
      <c r="G56" t="str">
        <f t="shared" si="0"/>
        <v>45931_4115_DQ_PIA</v>
      </c>
      <c r="H56" s="61" t="str">
        <f>IF(COUNTIF(G$2:G56,G56)&gt;1,"Duplicate","Single")</f>
        <v>Single</v>
      </c>
    </row>
    <row r="57" spans="1:8" x14ac:dyDescent="0.3">
      <c r="A57" s="58">
        <f>'Monthly DQ Notes'!A70</f>
        <v>45931</v>
      </c>
      <c r="B57" s="42">
        <f>'Monthly DQ Notes'!D70</f>
        <v>4310</v>
      </c>
      <c r="C57" s="58" t="str">
        <f>'Monthly DQ Notes'!G70</f>
        <v>DQN</v>
      </c>
      <c r="D57" s="58" t="str">
        <f>'Monthly DQ Notes'!F70</f>
        <v>Incomplete data, below threshold</v>
      </c>
      <c r="E57" s="58" t="str">
        <f>'Monthly DQ Notes'!J70</f>
        <v>DQ_PIA</v>
      </c>
      <c r="F57" s="58" t="str">
        <f>'Monthly DQ Notes'!I70</f>
        <v>Completeness_PIA</v>
      </c>
      <c r="G57" t="str">
        <f t="shared" si="0"/>
        <v>45931_4310_DQ_PIA</v>
      </c>
      <c r="H57" s="61" t="str">
        <f>IF(COUNTIF(G$2:G57,G57)&gt;1,"Duplicate","Single")</f>
        <v>Single</v>
      </c>
    </row>
    <row r="58" spans="1:8" x14ac:dyDescent="0.3">
      <c r="A58" s="58">
        <f>'Monthly DQ Notes'!A71</f>
        <v>45931</v>
      </c>
      <c r="B58" s="42">
        <f>'Monthly DQ Notes'!D71</f>
        <v>4247</v>
      </c>
      <c r="C58" s="58" t="str">
        <f>'Monthly DQ Notes'!G71</f>
        <v>DQN</v>
      </c>
      <c r="D58" s="58" t="str">
        <f>'Monthly DQ Notes'!F71</f>
        <v>Incomplete data, below threshold</v>
      </c>
      <c r="E58" s="58" t="str">
        <f>'Monthly DQ Notes'!J71</f>
        <v>DQ_PIA</v>
      </c>
      <c r="F58" s="58" t="str">
        <f>'Monthly DQ Notes'!I71</f>
        <v>Completeness_PIA</v>
      </c>
      <c r="G58" t="str">
        <f t="shared" si="0"/>
        <v>45931_4247_DQ_PIA</v>
      </c>
      <c r="H58" s="61" t="str">
        <f>IF(COUNTIF(G$2:G58,G58)&gt;1,"Duplicate","Single")</f>
        <v>Single</v>
      </c>
    </row>
    <row r="59" spans="1:8" x14ac:dyDescent="0.3">
      <c r="A59" s="58">
        <f>'Monthly DQ Notes'!A72</f>
        <v>45931</v>
      </c>
      <c r="B59" s="42">
        <f>'Monthly DQ Notes'!D72</f>
        <v>4621</v>
      </c>
      <c r="C59" s="58" t="str">
        <f>'Monthly DQ Notes'!G72</f>
        <v>DQN</v>
      </c>
      <c r="D59" s="58" t="str">
        <f>'Monthly DQ Notes'!F72</f>
        <v>Incomplete data, below threshold</v>
      </c>
      <c r="E59" s="58" t="str">
        <f>'Monthly DQ Notes'!J72</f>
        <v>DQ_PIA</v>
      </c>
      <c r="F59" s="58" t="str">
        <f>'Monthly DQ Notes'!I72</f>
        <v>Completeness_PIA</v>
      </c>
      <c r="G59" t="str">
        <f t="shared" si="0"/>
        <v>45931_4621_DQ_PIA</v>
      </c>
      <c r="H59" s="61" t="str">
        <f>IF(COUNTIF(G$2:G59,G59)&gt;1,"Duplicate","Single")</f>
        <v>Single</v>
      </c>
    </row>
    <row r="60" spans="1:8" x14ac:dyDescent="0.3">
      <c r="A60" s="58">
        <f>'Monthly DQ Notes'!A73</f>
        <v>45931</v>
      </c>
      <c r="B60" s="42">
        <f>'Monthly DQ Notes'!D73</f>
        <v>4182</v>
      </c>
      <c r="C60" s="58" t="str">
        <f>'Monthly DQ Notes'!G73</f>
        <v>DQN</v>
      </c>
      <c r="D60" s="58" t="str">
        <f>'Monthly DQ Notes'!F73</f>
        <v>Incomplete data, below threshold</v>
      </c>
      <c r="E60" s="58" t="str">
        <f>'Monthly DQ Notes'!J73</f>
        <v>DQ_PIA</v>
      </c>
      <c r="F60" s="58" t="str">
        <f>'Monthly DQ Notes'!I73</f>
        <v>Completeness_PIA</v>
      </c>
      <c r="G60" t="str">
        <f t="shared" si="0"/>
        <v>45931_4182_DQ_PIA</v>
      </c>
      <c r="H60" s="61" t="str">
        <f>IF(COUNTIF(G$2:G60,G60)&gt;1,"Duplicate","Single")</f>
        <v>Single</v>
      </c>
    </row>
    <row r="61" spans="1:8" x14ac:dyDescent="0.3">
      <c r="A61" s="58">
        <f>'Monthly DQ Notes'!A74</f>
        <v>45931</v>
      </c>
      <c r="B61" s="42">
        <f>'Monthly DQ Notes'!D74</f>
        <v>4823</v>
      </c>
      <c r="C61" s="58" t="str">
        <f>'Monthly DQ Notes'!G74</f>
        <v>DQN</v>
      </c>
      <c r="D61" s="58" t="str">
        <f>'Monthly DQ Notes'!F74</f>
        <v>Incomplete data, below threshold</v>
      </c>
      <c r="E61" s="58" t="str">
        <f>'Monthly DQ Notes'!J74</f>
        <v>DQ_LOS</v>
      </c>
      <c r="F61" s="58" t="str">
        <f>'Monthly DQ Notes'!I74</f>
        <v>Completeness_TRIAGE</v>
      </c>
      <c r="G61" t="str">
        <f t="shared" si="0"/>
        <v>45931_4823_DQ_LOS</v>
      </c>
      <c r="H61" s="61" t="str">
        <f>IF(COUNTIF(G$2:G61,G61)&gt;1,"Duplicate","Single")</f>
        <v>Single</v>
      </c>
    </row>
    <row r="62" spans="1:8" x14ac:dyDescent="0.3">
      <c r="A62" s="58">
        <f>'Monthly DQ Notes'!A75</f>
        <v>45931</v>
      </c>
      <c r="B62" s="42">
        <f>'Monthly DQ Notes'!D75</f>
        <v>4823</v>
      </c>
      <c r="C62" s="58" t="str">
        <f>'Monthly DQ Notes'!G75</f>
        <v>DQN</v>
      </c>
      <c r="D62" s="58" t="str">
        <f>'Monthly DQ Notes'!F75</f>
        <v>Incomplete data, below threshold</v>
      </c>
      <c r="E62" s="58" t="str">
        <f>'Monthly DQ Notes'!J75</f>
        <v>DQ_LOS</v>
      </c>
      <c r="F62" s="58" t="str">
        <f>'Monthly DQ Notes'!I75</f>
        <v>Completeness_CTAS</v>
      </c>
      <c r="G62" t="str">
        <f t="shared" si="0"/>
        <v>45931_4823_DQ_LOS</v>
      </c>
      <c r="H62" s="61" t="str">
        <f>IF(COUNTIF(G$2:G62,G62)&gt;1,"Duplicate","Single")</f>
        <v>Duplicate</v>
      </c>
    </row>
    <row r="63" spans="1:8" x14ac:dyDescent="0.3">
      <c r="A63" s="58">
        <f>'Monthly DQ Notes'!A76</f>
        <v>45931</v>
      </c>
      <c r="B63" s="42">
        <f>'Monthly DQ Notes'!D76</f>
        <v>4823</v>
      </c>
      <c r="C63" s="58" t="str">
        <f>'Monthly DQ Notes'!G76</f>
        <v>DQN</v>
      </c>
      <c r="D63" s="58" t="str">
        <f>'Monthly DQ Notes'!F76</f>
        <v>Incomplete data, below threshold</v>
      </c>
      <c r="E63" s="58" t="str">
        <f>'Monthly DQ Notes'!J76</f>
        <v>DQ_PIA</v>
      </c>
      <c r="F63" s="58" t="str">
        <f>'Monthly DQ Notes'!I76</f>
        <v>Completeness_PIA</v>
      </c>
      <c r="G63" t="str">
        <f t="shared" si="0"/>
        <v>45931_4823_DQ_PIA</v>
      </c>
      <c r="H63" s="61" t="str">
        <f>IF(COUNTIF(G$2:G63,G63)&gt;1,"Duplicate","Single")</f>
        <v>Single</v>
      </c>
    </row>
    <row r="64" spans="1:8" x14ac:dyDescent="0.3">
      <c r="A64" s="58">
        <f>'Monthly DQ Notes'!A77</f>
        <v>45931</v>
      </c>
      <c r="B64" s="42">
        <f>'Monthly DQ Notes'!D77</f>
        <v>4820</v>
      </c>
      <c r="C64" s="58" t="str">
        <f>'Monthly DQ Notes'!G77</f>
        <v>DQN</v>
      </c>
      <c r="D64" s="58" t="str">
        <f>'Monthly DQ Notes'!F77</f>
        <v>Incomplete data, below threshold</v>
      </c>
      <c r="E64" s="58" t="str">
        <f>'Monthly DQ Notes'!J77</f>
        <v>DQ_LOS</v>
      </c>
      <c r="F64" s="58" t="str">
        <f>'Monthly DQ Notes'!I77</f>
        <v>Completeness_CTAS</v>
      </c>
      <c r="G64" t="str">
        <f t="shared" si="0"/>
        <v>45931_4820_DQ_LOS</v>
      </c>
      <c r="H64" s="61" t="str">
        <f>IF(COUNTIF(G$2:G64,G64)&gt;1,"Duplicate","Single")</f>
        <v>Duplicate</v>
      </c>
    </row>
    <row r="65" spans="1:8" x14ac:dyDescent="0.3">
      <c r="A65" s="58">
        <f>'Monthly DQ Notes'!A78</f>
        <v>45931</v>
      </c>
      <c r="B65" s="42">
        <f>'Monthly DQ Notes'!D78</f>
        <v>4820</v>
      </c>
      <c r="C65" s="58" t="str">
        <f>'Monthly DQ Notes'!G78</f>
        <v>DQN</v>
      </c>
      <c r="D65" s="58" t="str">
        <f>'Monthly DQ Notes'!F78</f>
        <v>Incomplete data, below threshold</v>
      </c>
      <c r="E65" s="58" t="str">
        <f>'Monthly DQ Notes'!J78</f>
        <v>DQ_PIA</v>
      </c>
      <c r="F65" s="58" t="str">
        <f>'Monthly DQ Notes'!I78</f>
        <v>Completeness_PIA</v>
      </c>
      <c r="G65" t="str">
        <f t="shared" si="0"/>
        <v>45931_4820_DQ_PIA</v>
      </c>
      <c r="H65" s="61" t="str">
        <f>IF(COUNTIF(G$2:G65,G65)&gt;1,"Duplicate","Single")</f>
        <v>Single</v>
      </c>
    </row>
    <row r="66" spans="1:8" x14ac:dyDescent="0.3">
      <c r="A66" s="58">
        <f>'Monthly DQ Notes'!A79</f>
        <v>45931</v>
      </c>
      <c r="B66" s="42">
        <f>'Monthly DQ Notes'!D79</f>
        <v>4235</v>
      </c>
      <c r="C66" s="58" t="str">
        <f>'Monthly DQ Notes'!G79</f>
        <v>DQN</v>
      </c>
      <c r="D66" s="58" t="str">
        <f>'Monthly DQ Notes'!F79</f>
        <v>Incomplete data, below threshold</v>
      </c>
      <c r="E66" s="58" t="str">
        <f>'Monthly DQ Notes'!J79</f>
        <v>DQ_AOT</v>
      </c>
      <c r="F66" s="58" t="str">
        <f>'Monthly DQ Notes'!I79</f>
        <v>Completeness_AMBA</v>
      </c>
      <c r="G66" t="str">
        <f t="shared" si="0"/>
        <v>45931_4235_DQ_AOT</v>
      </c>
      <c r="H66" s="61" t="str">
        <f>IF(COUNTIF(G$2:G66,G66)&gt;1,"Duplicate","Single")</f>
        <v>Single</v>
      </c>
    </row>
    <row r="67" spans="1:8" x14ac:dyDescent="0.3">
      <c r="A67" s="58">
        <f>'Monthly DQ Notes'!A80</f>
        <v>45931</v>
      </c>
      <c r="B67" s="42">
        <f>'Monthly DQ Notes'!D80</f>
        <v>4467</v>
      </c>
      <c r="C67" s="58" t="str">
        <f>'Monthly DQ Notes'!G80</f>
        <v>DQN</v>
      </c>
      <c r="D67" s="58" t="str">
        <f>'Monthly DQ Notes'!F80</f>
        <v>Incomplete data, below threshold</v>
      </c>
      <c r="E67" s="58" t="str">
        <f>'Monthly DQ Notes'!J80</f>
        <v>DQ_AOT</v>
      </c>
      <c r="F67" s="58" t="str">
        <f>'Monthly DQ Notes'!I80</f>
        <v>Completeness_AMBA</v>
      </c>
      <c r="G67" t="str">
        <f t="shared" ref="G67:G130" si="1">A67&amp;"_"&amp;B67&amp;"_"&amp;E67</f>
        <v>45931_4467_DQ_AOT</v>
      </c>
      <c r="H67" s="61" t="str">
        <f>IF(COUNTIF(G$2:G67,G67)&gt;1,"Duplicate","Single")</f>
        <v>Single</v>
      </c>
    </row>
    <row r="68" spans="1:8" x14ac:dyDescent="0.3">
      <c r="A68" s="58">
        <f>'Monthly DQ Notes'!A81</f>
        <v>45931</v>
      </c>
      <c r="B68" s="42">
        <f>'Monthly DQ Notes'!D81</f>
        <v>4467</v>
      </c>
      <c r="C68" s="58" t="str">
        <f>'Monthly DQ Notes'!G81</f>
        <v>DQN</v>
      </c>
      <c r="D68" s="58" t="str">
        <f>'Monthly DQ Notes'!F81</f>
        <v>Incomplete data, below threshold</v>
      </c>
      <c r="E68" s="58" t="str">
        <f>'Monthly DQ Notes'!J81</f>
        <v>DQ_AOT</v>
      </c>
      <c r="F68" s="58" t="str">
        <f>'Monthly DQ Notes'!I81</f>
        <v>Completeness_AMBT</v>
      </c>
      <c r="G68" t="str">
        <f t="shared" si="1"/>
        <v>45931_4467_DQ_AOT</v>
      </c>
      <c r="H68" s="61" t="str">
        <f>IF(COUNTIF(G$2:G68,G68)&gt;1,"Duplicate","Single")</f>
        <v>Duplicate</v>
      </c>
    </row>
    <row r="69" spans="1:8" x14ac:dyDescent="0.3">
      <c r="A69" s="58">
        <f>'Monthly DQ Notes'!A82</f>
        <v>45931</v>
      </c>
      <c r="B69" s="42">
        <f>'Monthly DQ Notes'!D82</f>
        <v>4196</v>
      </c>
      <c r="C69" s="58" t="str">
        <f>'Monthly DQ Notes'!G82</f>
        <v>DQN</v>
      </c>
      <c r="D69" s="58" t="str">
        <f>'Monthly DQ Notes'!F82</f>
        <v>Incomplete data, below threshold</v>
      </c>
      <c r="E69" s="58" t="str">
        <f>'Monthly DQ Notes'!J82</f>
        <v>DQ_AOT</v>
      </c>
      <c r="F69" s="58" t="str">
        <f>'Monthly DQ Notes'!I82</f>
        <v>Completeness_AMBA</v>
      </c>
      <c r="G69" t="str">
        <f t="shared" si="1"/>
        <v>45931_4196_DQ_AOT</v>
      </c>
      <c r="H69" s="61" t="str">
        <f>IF(COUNTIF(G$2:G69,G69)&gt;1,"Duplicate","Single")</f>
        <v>Single</v>
      </c>
    </row>
    <row r="70" spans="1:8" x14ac:dyDescent="0.3">
      <c r="A70" s="58">
        <f>'Monthly DQ Notes'!A83</f>
        <v>45931</v>
      </c>
      <c r="B70" s="42">
        <f>'Monthly DQ Notes'!D83</f>
        <v>4196</v>
      </c>
      <c r="C70" s="58" t="str">
        <f>'Monthly DQ Notes'!G83</f>
        <v>DQN</v>
      </c>
      <c r="D70" s="58" t="str">
        <f>'Monthly DQ Notes'!F83</f>
        <v>Incomplete data, below threshold</v>
      </c>
      <c r="E70" s="58" t="str">
        <f>'Monthly DQ Notes'!J83</f>
        <v>DQ_AOT</v>
      </c>
      <c r="F70" s="58" t="str">
        <f>'Monthly DQ Notes'!I83</f>
        <v>Completeness_AMBT</v>
      </c>
      <c r="G70" t="str">
        <f t="shared" si="1"/>
        <v>45931_4196_DQ_AOT</v>
      </c>
      <c r="H70" s="61" t="str">
        <f>IF(COUNTIF(G$2:G70,G70)&gt;1,"Duplicate","Single")</f>
        <v>Duplicate</v>
      </c>
    </row>
    <row r="71" spans="1:8" x14ac:dyDescent="0.3">
      <c r="A71" s="58">
        <f>'Monthly DQ Notes'!A84</f>
        <v>45931</v>
      </c>
      <c r="B71" s="42">
        <f>'Monthly DQ Notes'!D84</f>
        <v>4196</v>
      </c>
      <c r="C71" s="58" t="str">
        <f>'Monthly DQ Notes'!G84</f>
        <v>DQN</v>
      </c>
      <c r="D71" s="58" t="str">
        <f>'Monthly DQ Notes'!F84</f>
        <v>Incomplete data, below threshold</v>
      </c>
      <c r="E71" s="58" t="str">
        <f>'Monthly DQ Notes'!J84</f>
        <v>DQ_PIA</v>
      </c>
      <c r="F71" s="58" t="str">
        <f>'Monthly DQ Notes'!I84</f>
        <v>Completeness_PIA</v>
      </c>
      <c r="G71" t="str">
        <f t="shared" si="1"/>
        <v>45931_4196_DQ_PIA</v>
      </c>
      <c r="H71" s="61" t="str">
        <f>IF(COUNTIF(G$2:G71,G71)&gt;1,"Duplicate","Single")</f>
        <v>Single</v>
      </c>
    </row>
    <row r="72" spans="1:8" x14ac:dyDescent="0.3">
      <c r="A72" s="58">
        <f>'Monthly DQ Notes'!A85</f>
        <v>45931</v>
      </c>
      <c r="B72" s="42">
        <f>'Monthly DQ Notes'!D85</f>
        <v>4126</v>
      </c>
      <c r="C72" s="58" t="str">
        <f>'Monthly DQ Notes'!G85</f>
        <v>DQN</v>
      </c>
      <c r="D72" s="58" t="str">
        <f>'Monthly DQ Notes'!F85</f>
        <v>Incomplete data, below threshold</v>
      </c>
      <c r="E72" s="58" t="str">
        <f>'Monthly DQ Notes'!J85</f>
        <v>DQ_PIA</v>
      </c>
      <c r="F72" s="58" t="str">
        <f>'Monthly DQ Notes'!I85</f>
        <v>Completeness_PIA</v>
      </c>
      <c r="G72" t="str">
        <f t="shared" si="1"/>
        <v>45931_4126_DQ_PIA</v>
      </c>
      <c r="H72" s="61" t="str">
        <f>IF(COUNTIF(G$2:G72,G72)&gt;1,"Duplicate","Single")</f>
        <v>Single</v>
      </c>
    </row>
    <row r="73" spans="1:8" x14ac:dyDescent="0.3">
      <c r="A73" s="58">
        <f>'Monthly DQ Notes'!A86</f>
        <v>45931</v>
      </c>
      <c r="B73" s="42">
        <f>'Monthly DQ Notes'!D86</f>
        <v>4203</v>
      </c>
      <c r="C73" s="58" t="str">
        <f>'Monthly DQ Notes'!G86</f>
        <v>DQN</v>
      </c>
      <c r="D73" s="58" t="str">
        <f>'Monthly DQ Notes'!F86</f>
        <v>Incomplete data, below threshold</v>
      </c>
      <c r="E73" s="58" t="str">
        <f>'Monthly DQ Notes'!J86</f>
        <v>DQ_PIA</v>
      </c>
      <c r="F73" s="58" t="str">
        <f>'Monthly DQ Notes'!I86</f>
        <v>Completeness_PIA</v>
      </c>
      <c r="G73" t="str">
        <f t="shared" si="1"/>
        <v>45931_4203_DQ_PIA</v>
      </c>
      <c r="H73" s="61" t="str">
        <f>IF(COUNTIF(G$2:G73,G73)&gt;1,"Duplicate","Single")</f>
        <v>Single</v>
      </c>
    </row>
    <row r="74" spans="1:8" x14ac:dyDescent="0.3">
      <c r="A74" s="58">
        <f>'Monthly DQ Notes'!A87</f>
        <v>45931</v>
      </c>
      <c r="B74" s="42">
        <f>'Monthly DQ Notes'!D87</f>
        <v>4137</v>
      </c>
      <c r="C74" s="58" t="str">
        <f>'Monthly DQ Notes'!G87</f>
        <v>DQN</v>
      </c>
      <c r="D74" s="58" t="str">
        <f>'Monthly DQ Notes'!F87</f>
        <v>Incomplete data, below threshold</v>
      </c>
      <c r="E74" s="58" t="str">
        <f>'Monthly DQ Notes'!J87</f>
        <v>DQ_AOT</v>
      </c>
      <c r="F74" s="58" t="str">
        <f>'Monthly DQ Notes'!I87</f>
        <v>Completeness_AMBA</v>
      </c>
      <c r="G74" t="str">
        <f t="shared" si="1"/>
        <v>45931_4137_DQ_AOT</v>
      </c>
      <c r="H74" s="61" t="str">
        <f>IF(COUNTIF(G$2:G74,G74)&gt;1,"Duplicate","Single")</f>
        <v>Duplicate</v>
      </c>
    </row>
    <row r="75" spans="1:8" x14ac:dyDescent="0.3">
      <c r="A75" s="58">
        <f>'Monthly DQ Notes'!A88</f>
        <v>45931</v>
      </c>
      <c r="B75" s="42">
        <f>'Monthly DQ Notes'!D88</f>
        <v>4137</v>
      </c>
      <c r="C75" s="58" t="str">
        <f>'Monthly DQ Notes'!G88</f>
        <v>DQN</v>
      </c>
      <c r="D75" s="58" t="str">
        <f>'Monthly DQ Notes'!F88</f>
        <v>Incomplete data, below threshold</v>
      </c>
      <c r="E75" s="58" t="str">
        <f>'Monthly DQ Notes'!J88</f>
        <v>DQ_AOT</v>
      </c>
      <c r="F75" s="58" t="str">
        <f>'Monthly DQ Notes'!I88</f>
        <v>Completeness_AMBT</v>
      </c>
      <c r="G75" t="str">
        <f t="shared" si="1"/>
        <v>45931_4137_DQ_AOT</v>
      </c>
      <c r="H75" s="61" t="str">
        <f>IF(COUNTIF(G$2:G75,G75)&gt;1,"Duplicate","Single")</f>
        <v>Duplicate</v>
      </c>
    </row>
    <row r="76" spans="1:8" x14ac:dyDescent="0.3">
      <c r="A76" s="58">
        <f>'Monthly DQ Notes'!A89</f>
        <v>45931</v>
      </c>
      <c r="B76" s="42">
        <f>'Monthly DQ Notes'!D89</f>
        <v>4195</v>
      </c>
      <c r="C76" s="58" t="str">
        <f>'Monthly DQ Notes'!G89</f>
        <v>DQN</v>
      </c>
      <c r="D76" s="58" t="str">
        <f>'Monthly DQ Notes'!F89</f>
        <v>Incomplete data, below threshold</v>
      </c>
      <c r="E76" s="58" t="str">
        <f>'Monthly DQ Notes'!J89</f>
        <v>DQ_PIA</v>
      </c>
      <c r="F76" s="58" t="str">
        <f>'Monthly DQ Notes'!I89</f>
        <v>Completeness_PIA</v>
      </c>
      <c r="G76" t="str">
        <f t="shared" si="1"/>
        <v>45931_4195_DQ_PIA</v>
      </c>
      <c r="H76" s="61" t="str">
        <f>IF(COUNTIF(G$2:G76,G76)&gt;1,"Duplicate","Single")</f>
        <v>Single</v>
      </c>
    </row>
    <row r="77" spans="1:8" x14ac:dyDescent="0.3">
      <c r="A77" s="58">
        <f>'Monthly DQ Notes'!A90</f>
        <v>45931</v>
      </c>
      <c r="B77" s="42">
        <f>'Monthly DQ Notes'!D90</f>
        <v>4096</v>
      </c>
      <c r="C77" s="58" t="str">
        <f>'Monthly DQ Notes'!G90</f>
        <v>DQN</v>
      </c>
      <c r="D77" s="58" t="str">
        <f>'Monthly DQ Notes'!F90</f>
        <v>Incomplete data, below threshold</v>
      </c>
      <c r="E77" s="58" t="str">
        <f>'Monthly DQ Notes'!J90</f>
        <v>DQ_PIA</v>
      </c>
      <c r="F77" s="58" t="str">
        <f>'Monthly DQ Notes'!I90</f>
        <v>Completeness_PIA</v>
      </c>
      <c r="G77" t="str">
        <f t="shared" si="1"/>
        <v>45931_4096_DQ_PIA</v>
      </c>
      <c r="H77" s="61" t="str">
        <f>IF(COUNTIF(G$2:G77,G77)&gt;1,"Duplicate","Single")</f>
        <v>Single</v>
      </c>
    </row>
    <row r="78" spans="1:8" x14ac:dyDescent="0.3">
      <c r="A78" s="58">
        <f>'Monthly DQ Notes'!A91</f>
        <v>45931</v>
      </c>
      <c r="B78" s="42">
        <f>'Monthly DQ Notes'!D91</f>
        <v>4094</v>
      </c>
      <c r="C78" s="58" t="str">
        <f>'Monthly DQ Notes'!G91</f>
        <v>DQN</v>
      </c>
      <c r="D78" s="58" t="str">
        <f>'Monthly DQ Notes'!F91</f>
        <v>Incomplete data, below threshold</v>
      </c>
      <c r="E78" s="58" t="str">
        <f>'Monthly DQ Notes'!J91</f>
        <v>DQ_PIA</v>
      </c>
      <c r="F78" s="58" t="str">
        <f>'Monthly DQ Notes'!I91</f>
        <v>Completeness_PIA</v>
      </c>
      <c r="G78" t="str">
        <f t="shared" si="1"/>
        <v>45931_4094_DQ_PIA</v>
      </c>
      <c r="H78" s="61" t="str">
        <f>IF(COUNTIF(G$2:G78,G78)&gt;1,"Duplicate","Single")</f>
        <v>Single</v>
      </c>
    </row>
    <row r="79" spans="1:8" x14ac:dyDescent="0.3">
      <c r="A79" s="58">
        <f>'Monthly DQ Notes'!A92</f>
        <v>45931</v>
      </c>
      <c r="B79" s="42">
        <f>'Monthly DQ Notes'!D92</f>
        <v>4095</v>
      </c>
      <c r="C79" s="58" t="str">
        <f>'Monthly DQ Notes'!G92</f>
        <v>DQN</v>
      </c>
      <c r="D79" s="58" t="str">
        <f>'Monthly DQ Notes'!F92</f>
        <v>Incomplete data, below threshold</v>
      </c>
      <c r="E79" s="58" t="str">
        <f>'Monthly DQ Notes'!J92</f>
        <v>DQ_PIA</v>
      </c>
      <c r="F79" s="58" t="str">
        <f>'Monthly DQ Notes'!I92</f>
        <v>Completeness_PIA</v>
      </c>
      <c r="G79" t="str">
        <f t="shared" si="1"/>
        <v>45931_4095_DQ_PIA</v>
      </c>
      <c r="H79" s="61" t="str">
        <f>IF(COUNTIF(G$2:G79,G79)&gt;1,"Duplicate","Single")</f>
        <v>Single</v>
      </c>
    </row>
    <row r="80" spans="1:8" x14ac:dyDescent="0.3">
      <c r="A80" s="58">
        <f>'Monthly DQ Notes'!A93</f>
        <v>45931</v>
      </c>
      <c r="B80" s="42">
        <f>'Monthly DQ Notes'!D93</f>
        <v>4088</v>
      </c>
      <c r="C80" s="58" t="str">
        <f>'Monthly DQ Notes'!G93</f>
        <v>DQN</v>
      </c>
      <c r="D80" s="58" t="str">
        <f>'Monthly DQ Notes'!F93</f>
        <v>Incomplete data, below threshold</v>
      </c>
      <c r="E80" s="58" t="str">
        <f>'Monthly DQ Notes'!J93</f>
        <v>DQ_AOT</v>
      </c>
      <c r="F80" s="58" t="str">
        <f>'Monthly DQ Notes'!I93</f>
        <v>Completeness_AMBA</v>
      </c>
      <c r="G80" t="str">
        <f t="shared" si="1"/>
        <v>45931_4088_DQ_AOT</v>
      </c>
      <c r="H80" s="61" t="str">
        <f>IF(COUNTIF(G$2:G80,G80)&gt;1,"Duplicate","Single")</f>
        <v>Single</v>
      </c>
    </row>
    <row r="81" spans="1:8" x14ac:dyDescent="0.3">
      <c r="A81" s="58">
        <f>'Monthly DQ Notes'!A94</f>
        <v>45931</v>
      </c>
      <c r="B81" s="42">
        <f>'Monthly DQ Notes'!D94</f>
        <v>4088</v>
      </c>
      <c r="C81" s="58" t="str">
        <f>'Monthly DQ Notes'!G94</f>
        <v>DQN</v>
      </c>
      <c r="D81" s="58" t="str">
        <f>'Monthly DQ Notes'!F94</f>
        <v>Incomplete data, below threshold</v>
      </c>
      <c r="E81" s="58" t="str">
        <f>'Monthly DQ Notes'!J94</f>
        <v>DQ_AOT</v>
      </c>
      <c r="F81" s="58" t="str">
        <f>'Monthly DQ Notes'!I94</f>
        <v>Completeness_AMBT</v>
      </c>
      <c r="G81" t="str">
        <f t="shared" si="1"/>
        <v>45931_4088_DQ_AOT</v>
      </c>
      <c r="H81" s="61" t="str">
        <f>IF(COUNTIF(G$2:G81,G81)&gt;1,"Duplicate","Single")</f>
        <v>Duplicate</v>
      </c>
    </row>
    <row r="82" spans="1:8" x14ac:dyDescent="0.3">
      <c r="A82" s="58">
        <f>'Monthly DQ Notes'!A95</f>
        <v>45901</v>
      </c>
      <c r="B82" s="42">
        <f>'Monthly DQ Notes'!D95</f>
        <v>5533</v>
      </c>
      <c r="C82" s="58" t="str">
        <f>'Monthly DQ Notes'!G95</f>
        <v>RI</v>
      </c>
      <c r="D82" s="58" t="str">
        <f>'Monthly DQ Notes'!F95</f>
        <v>Data Stabilization Period</v>
      </c>
      <c r="E82" s="58" t="str">
        <f>'Monthly DQ Notes'!J95</f>
        <v>DQ_VOL</v>
      </c>
      <c r="F82" s="58" t="str">
        <f>'Monthly DQ Notes'!I95</f>
        <v>VOL</v>
      </c>
      <c r="G82" t="str">
        <f t="shared" si="1"/>
        <v>45901_5533_DQ_VOL</v>
      </c>
      <c r="H82" s="61" t="str">
        <f>IF(COUNTIF(G$2:G82,G82)&gt;1,"Duplicate","Single")</f>
        <v>Single</v>
      </c>
    </row>
    <row r="83" spans="1:8" x14ac:dyDescent="0.3">
      <c r="A83" s="58">
        <f>'Monthly DQ Notes'!A96</f>
        <v>45901</v>
      </c>
      <c r="B83" s="42">
        <f>'Monthly DQ Notes'!D96</f>
        <v>5538</v>
      </c>
      <c r="C83" s="58" t="str">
        <f>'Monthly DQ Notes'!G96</f>
        <v>RI</v>
      </c>
      <c r="D83" s="58" t="str">
        <f>'Monthly DQ Notes'!F96</f>
        <v>Data Stabilization Period</v>
      </c>
      <c r="E83" s="58" t="str">
        <f>'Monthly DQ Notes'!J96</f>
        <v>DQ_VOL</v>
      </c>
      <c r="F83" s="58" t="str">
        <f>'Monthly DQ Notes'!I96</f>
        <v>VOL</v>
      </c>
      <c r="G83" t="str">
        <f t="shared" si="1"/>
        <v>45901_5538_DQ_VOL</v>
      </c>
      <c r="H83" s="61" t="str">
        <f>IF(COUNTIF(G$2:G83,G83)&gt;1,"Duplicate","Single")</f>
        <v>Single</v>
      </c>
    </row>
    <row r="84" spans="1:8" x14ac:dyDescent="0.3">
      <c r="A84" s="58">
        <f>'Monthly DQ Notes'!A97</f>
        <v>45901</v>
      </c>
      <c r="B84" s="42">
        <f>'Monthly DQ Notes'!D97</f>
        <v>4195</v>
      </c>
      <c r="C84" s="58" t="str">
        <f>'Monthly DQ Notes'!G97</f>
        <v>RI</v>
      </c>
      <c r="D84" s="58" t="str">
        <f>'Monthly DQ Notes'!F97</f>
        <v>Data Stabilization Period</v>
      </c>
      <c r="E84" s="58" t="str">
        <f>'Monthly DQ Notes'!J97</f>
        <v>DQ_VOL</v>
      </c>
      <c r="F84" s="58" t="str">
        <f>'Monthly DQ Notes'!I97</f>
        <v>VOL</v>
      </c>
      <c r="G84" t="str">
        <f t="shared" si="1"/>
        <v>45901_4195_DQ_VOL</v>
      </c>
      <c r="H84" s="61" t="str">
        <f>IF(COUNTIF(G$2:G84,G84)&gt;1,"Duplicate","Single")</f>
        <v>Single</v>
      </c>
    </row>
    <row r="85" spans="1:8" x14ac:dyDescent="0.3">
      <c r="A85" s="58">
        <f>'Monthly DQ Notes'!A98</f>
        <v>45901</v>
      </c>
      <c r="B85" s="42">
        <f>'Monthly DQ Notes'!D98</f>
        <v>4699</v>
      </c>
      <c r="C85" s="58" t="str">
        <f>'Monthly DQ Notes'!G98</f>
        <v>RI</v>
      </c>
      <c r="D85" s="58" t="str">
        <f>'Monthly DQ Notes'!F98</f>
        <v>Data Stabilization Period</v>
      </c>
      <c r="E85" s="58" t="str">
        <f>'Monthly DQ Notes'!J98</f>
        <v>DQ_VOL</v>
      </c>
      <c r="F85" s="58" t="str">
        <f>'Monthly DQ Notes'!I98</f>
        <v>VOL</v>
      </c>
      <c r="G85" t="str">
        <f t="shared" si="1"/>
        <v>45901_4699_DQ_VOL</v>
      </c>
      <c r="H85" s="61" t="str">
        <f>IF(COUNTIF(G$2:G85,G85)&gt;1,"Duplicate","Single")</f>
        <v>Single</v>
      </c>
    </row>
    <row r="86" spans="1:8" x14ac:dyDescent="0.3">
      <c r="A86" s="58">
        <f>'Monthly DQ Notes'!A99</f>
        <v>45901</v>
      </c>
      <c r="B86" s="42">
        <f>'Monthly DQ Notes'!D99</f>
        <v>4070</v>
      </c>
      <c r="C86" s="58" t="str">
        <f>'Monthly DQ Notes'!G99</f>
        <v>RI</v>
      </c>
      <c r="D86" s="58" t="str">
        <f>'Monthly DQ Notes'!F99</f>
        <v>Data Quality concerns</v>
      </c>
      <c r="E86" s="58" t="str">
        <f>'Monthly DQ Notes'!J99</f>
        <v>DQ_IPB</v>
      </c>
      <c r="F86" s="58" t="str">
        <f>'Monthly DQ Notes'!I99</f>
        <v>P4R_IPB</v>
      </c>
      <c r="G86" t="str">
        <f t="shared" si="1"/>
        <v>45901_4070_DQ_IPB</v>
      </c>
      <c r="H86" s="61" t="str">
        <f>IF(COUNTIF(G$2:G86,G86)&gt;1,"Duplicate","Single")</f>
        <v>Single</v>
      </c>
    </row>
    <row r="87" spans="1:8" x14ac:dyDescent="0.3">
      <c r="A87" s="58">
        <f>'Monthly DQ Notes'!A100</f>
        <v>45901</v>
      </c>
      <c r="B87" s="42">
        <f>'Monthly DQ Notes'!D100</f>
        <v>4187</v>
      </c>
      <c r="C87" s="58" t="str">
        <f>'Monthly DQ Notes'!G100</f>
        <v>RI</v>
      </c>
      <c r="D87" s="58" t="str">
        <f>'Monthly DQ Notes'!F100</f>
        <v>Data confirmed as inaccurate</v>
      </c>
      <c r="E87" s="58" t="str">
        <f>'Monthly DQ Notes'!J100</f>
        <v>DQ_AOT</v>
      </c>
      <c r="F87" s="58" t="str">
        <f>'Monthly DQ Notes'!I100</f>
        <v>P4R_AOT</v>
      </c>
      <c r="G87" t="str">
        <f t="shared" si="1"/>
        <v>45901_4187_DQ_AOT</v>
      </c>
      <c r="H87" s="61" t="str">
        <f>IF(COUNTIF(G$2:G87,G87)&gt;1,"Duplicate","Single")</f>
        <v>Single</v>
      </c>
    </row>
    <row r="88" spans="1:8" x14ac:dyDescent="0.3">
      <c r="A88" s="58">
        <f>'Monthly DQ Notes'!A101</f>
        <v>45901</v>
      </c>
      <c r="B88" s="42">
        <f>'Monthly DQ Notes'!D101</f>
        <v>4189</v>
      </c>
      <c r="C88" s="58" t="str">
        <f>'Monthly DQ Notes'!G101</f>
        <v>RI</v>
      </c>
      <c r="D88" s="58" t="str">
        <f>'Monthly DQ Notes'!F101</f>
        <v>Insufficent number of usable records</v>
      </c>
      <c r="E88" s="58" t="str">
        <f>'Monthly DQ Notes'!J101</f>
        <v>DQ_IPB</v>
      </c>
      <c r="F88" s="58" t="str">
        <f>'Monthly DQ Notes'!I101</f>
        <v>Usability_DISP</v>
      </c>
      <c r="G88" t="str">
        <f t="shared" si="1"/>
        <v>45901_4189_DQ_IPB</v>
      </c>
      <c r="H88" s="61" t="str">
        <f>IF(COUNTIF(G$2:G88,G88)&gt;1,"Duplicate","Single")</f>
        <v>Single</v>
      </c>
    </row>
    <row r="89" spans="1:8" x14ac:dyDescent="0.3">
      <c r="A89" s="58">
        <f>'Monthly DQ Notes'!A102</f>
        <v>45901</v>
      </c>
      <c r="B89" s="42">
        <f>'Monthly DQ Notes'!D102</f>
        <v>3969</v>
      </c>
      <c r="C89" s="58" t="str">
        <f>'Monthly DQ Notes'!G102</f>
        <v>DQN</v>
      </c>
      <c r="D89" s="58" t="str">
        <f>'Monthly DQ Notes'!F102</f>
        <v>Data Quality concerns</v>
      </c>
      <c r="E89" s="58" t="str">
        <f>'Monthly DQ Notes'!J102</f>
        <v>DQ_AMB_VOL</v>
      </c>
      <c r="F89" s="58" t="str">
        <f>'Monthly DQ Notes'!I102</f>
        <v>AMBVOL</v>
      </c>
      <c r="G89" t="str">
        <f t="shared" si="1"/>
        <v>45901_3969_DQ_AMB_VOL</v>
      </c>
      <c r="H89" s="61" t="str">
        <f>IF(COUNTIF(G$2:G89,G89)&gt;1,"Duplicate","Single")</f>
        <v>Single</v>
      </c>
    </row>
    <row r="90" spans="1:8" x14ac:dyDescent="0.3">
      <c r="A90" s="58">
        <f>'Monthly DQ Notes'!A103</f>
        <v>45901</v>
      </c>
      <c r="B90" s="42">
        <f>'Monthly DQ Notes'!D103</f>
        <v>4082</v>
      </c>
      <c r="C90" s="58" t="str">
        <f>'Monthly DQ Notes'!G103</f>
        <v>DQN</v>
      </c>
      <c r="D90" s="58" t="str">
        <f>'Monthly DQ Notes'!F103</f>
        <v>Data Quality concerns</v>
      </c>
      <c r="E90" s="58" t="str">
        <f>'Monthly DQ Notes'!J103</f>
        <v>DQ_AOT</v>
      </c>
      <c r="F90" s="58" t="str">
        <f>'Monthly DQ Notes'!I103</f>
        <v>P4R_AOT</v>
      </c>
      <c r="G90" t="str">
        <f t="shared" si="1"/>
        <v>45901_4082_DQ_AOT</v>
      </c>
      <c r="H90" s="61" t="str">
        <f>IF(COUNTIF(G$2:G90,G90)&gt;1,"Duplicate","Single")</f>
        <v>Single</v>
      </c>
    </row>
    <row r="91" spans="1:8" x14ac:dyDescent="0.3">
      <c r="A91" s="58">
        <f>'Monthly DQ Notes'!A104</f>
        <v>45901</v>
      </c>
      <c r="B91" s="42">
        <f>'Monthly DQ Notes'!D104</f>
        <v>4053</v>
      </c>
      <c r="C91" s="58" t="str">
        <f>'Monthly DQ Notes'!G104</f>
        <v>DQN</v>
      </c>
      <c r="D91" s="58" t="str">
        <f>'Monthly DQ Notes'!F104</f>
        <v>Data Quality concerns</v>
      </c>
      <c r="E91" s="58" t="str">
        <f>'Monthly DQ Notes'!J104</f>
        <v>DQ_LOS</v>
      </c>
      <c r="F91" s="58" t="str">
        <f>'Monthly DQ Notes'!I104</f>
        <v>P4R_LOSNALO</v>
      </c>
      <c r="G91" t="str">
        <f t="shared" si="1"/>
        <v>45901_4053_DQ_LOS</v>
      </c>
      <c r="H91" s="61" t="str">
        <f>IF(COUNTIF(G$2:G91,G91)&gt;1,"Duplicate","Single")</f>
        <v>Single</v>
      </c>
    </row>
    <row r="92" spans="1:8" x14ac:dyDescent="0.3">
      <c r="A92" s="58">
        <f>'Monthly DQ Notes'!A105</f>
        <v>45901</v>
      </c>
      <c r="B92" s="42">
        <f>'Monthly DQ Notes'!D105</f>
        <v>4130</v>
      </c>
      <c r="C92" s="58" t="str">
        <f>'Monthly DQ Notes'!G105</f>
        <v>DQN</v>
      </c>
      <c r="D92" s="58" t="str">
        <f>'Monthly DQ Notes'!F105</f>
        <v>Data Quality concerns</v>
      </c>
      <c r="E92" s="58" t="str">
        <f>'Monthly DQ Notes'!J105</f>
        <v>DQ_LOS</v>
      </c>
      <c r="F92" s="58" t="str">
        <f>'Monthly DQ Notes'!I105</f>
        <v>P4R_LOSNALO</v>
      </c>
      <c r="G92" t="str">
        <f t="shared" si="1"/>
        <v>45901_4130_DQ_LOS</v>
      </c>
      <c r="H92" s="61" t="str">
        <f>IF(COUNTIF(G$2:G92,G92)&gt;1,"Duplicate","Single")</f>
        <v>Single</v>
      </c>
    </row>
    <row r="93" spans="1:8" x14ac:dyDescent="0.3">
      <c r="A93" s="58">
        <f>'Monthly DQ Notes'!A106</f>
        <v>45901</v>
      </c>
      <c r="B93" s="42">
        <f>'Monthly DQ Notes'!D106</f>
        <v>4845</v>
      </c>
      <c r="C93" s="58" t="str">
        <f>'Monthly DQ Notes'!G106</f>
        <v>DQN</v>
      </c>
      <c r="D93" s="58" t="str">
        <f>'Monthly DQ Notes'!F106</f>
        <v>Data Quality concerns</v>
      </c>
      <c r="E93" s="58" t="str">
        <f>'Monthly DQ Notes'!J106</f>
        <v>DQ_LOS</v>
      </c>
      <c r="F93" s="58" t="str">
        <f>'Monthly DQ Notes'!I106</f>
        <v>P4R_LOSA</v>
      </c>
      <c r="G93" t="str">
        <f t="shared" si="1"/>
        <v>45901_4845_DQ_LOS</v>
      </c>
      <c r="H93" s="61" t="str">
        <f>IF(COUNTIF(G$2:G93,G93)&gt;1,"Duplicate","Single")</f>
        <v>Single</v>
      </c>
    </row>
    <row r="94" spans="1:8" x14ac:dyDescent="0.3">
      <c r="A94" s="58">
        <f>'Monthly DQ Notes'!A107</f>
        <v>45901</v>
      </c>
      <c r="B94" s="42">
        <f>'Monthly DQ Notes'!D107</f>
        <v>4845</v>
      </c>
      <c r="C94" s="58" t="str">
        <f>'Monthly DQ Notes'!G107</f>
        <v>DQN</v>
      </c>
      <c r="D94" s="58" t="str">
        <f>'Monthly DQ Notes'!F107</f>
        <v>Data Quality concerns</v>
      </c>
      <c r="E94" s="58" t="str">
        <f>'Monthly DQ Notes'!J107</f>
        <v>DQ_IPB</v>
      </c>
      <c r="F94" s="58" t="str">
        <f>'Monthly DQ Notes'!I107</f>
        <v>P4R_IPB</v>
      </c>
      <c r="G94" t="str">
        <f t="shared" si="1"/>
        <v>45901_4845_DQ_IPB</v>
      </c>
      <c r="H94" s="61" t="str">
        <f>IF(COUNTIF(G$2:G94,G94)&gt;1,"Duplicate","Single")</f>
        <v>Single</v>
      </c>
    </row>
    <row r="95" spans="1:8" x14ac:dyDescent="0.3">
      <c r="A95" s="58">
        <f>'Monthly DQ Notes'!A108</f>
        <v>45901</v>
      </c>
      <c r="B95" s="42">
        <f>'Monthly DQ Notes'!D108</f>
        <v>4170</v>
      </c>
      <c r="C95" s="58" t="str">
        <f>'Monthly DQ Notes'!G108</f>
        <v>DQN</v>
      </c>
      <c r="D95" s="58" t="str">
        <f>'Monthly DQ Notes'!F108</f>
        <v>Data Quality concerns</v>
      </c>
      <c r="E95" s="58" t="str">
        <f>'Monthly DQ Notes'!J108</f>
        <v>DQ_PIA</v>
      </c>
      <c r="F95" s="58" t="str">
        <f>'Monthly DQ Notes'!I108</f>
        <v>P4R_PIA</v>
      </c>
      <c r="G95" t="str">
        <f t="shared" si="1"/>
        <v>45901_4170_DQ_PIA</v>
      </c>
      <c r="H95" s="61" t="str">
        <f>IF(COUNTIF(G$2:G95,G95)&gt;1,"Duplicate","Single")</f>
        <v>Single</v>
      </c>
    </row>
    <row r="96" spans="1:8" x14ac:dyDescent="0.3">
      <c r="A96" s="58">
        <f>'Monthly DQ Notes'!A109</f>
        <v>45901</v>
      </c>
      <c r="B96" s="42">
        <f>'Monthly DQ Notes'!D109</f>
        <v>4171</v>
      </c>
      <c r="C96" s="58" t="str">
        <f>'Monthly DQ Notes'!G109</f>
        <v>DQN</v>
      </c>
      <c r="D96" s="58" t="str">
        <f>'Monthly DQ Notes'!F109</f>
        <v>Data Quality concerns</v>
      </c>
      <c r="E96" s="58" t="str">
        <f>'Monthly DQ Notes'!J109</f>
        <v>DQ_LOS</v>
      </c>
      <c r="F96" s="58" t="str">
        <f>'Monthly DQ Notes'!I109</f>
        <v>P4R_LOSA</v>
      </c>
      <c r="G96" t="str">
        <f t="shared" si="1"/>
        <v>45901_4171_DQ_LOS</v>
      </c>
      <c r="H96" s="61" t="str">
        <f>IF(COUNTIF(G$2:G96,G96)&gt;1,"Duplicate","Single")</f>
        <v>Single</v>
      </c>
    </row>
    <row r="97" spans="1:8" x14ac:dyDescent="0.3">
      <c r="A97" s="58">
        <f>'Monthly DQ Notes'!A110</f>
        <v>45901</v>
      </c>
      <c r="B97" s="42">
        <f>'Monthly DQ Notes'!D110</f>
        <v>4171</v>
      </c>
      <c r="C97" s="58" t="str">
        <f>'Monthly DQ Notes'!G110</f>
        <v>DQN</v>
      </c>
      <c r="D97" s="58" t="str">
        <f>'Monthly DQ Notes'!F110</f>
        <v>Data Quality concerns</v>
      </c>
      <c r="E97" s="58" t="str">
        <f>'Monthly DQ Notes'!J110</f>
        <v>DQ_IPB</v>
      </c>
      <c r="F97" s="58" t="str">
        <f>'Monthly DQ Notes'!I110</f>
        <v>P4R_IPB</v>
      </c>
      <c r="G97" t="str">
        <f t="shared" si="1"/>
        <v>45901_4171_DQ_IPB</v>
      </c>
      <c r="H97" s="61" t="str">
        <f>IF(COUNTIF(G$2:G97,G97)&gt;1,"Duplicate","Single")</f>
        <v>Single</v>
      </c>
    </row>
    <row r="98" spans="1:8" x14ac:dyDescent="0.3">
      <c r="A98" s="58">
        <f>'Monthly DQ Notes'!A111</f>
        <v>45901</v>
      </c>
      <c r="B98" s="42">
        <f>'Monthly DQ Notes'!D111</f>
        <v>4621</v>
      </c>
      <c r="C98" s="58" t="str">
        <f>'Monthly DQ Notes'!G111</f>
        <v>DQN</v>
      </c>
      <c r="D98" s="58" t="str">
        <f>'Monthly DQ Notes'!F111</f>
        <v>Data Quality concerns</v>
      </c>
      <c r="E98" s="58" t="str">
        <f>'Monthly DQ Notes'!J111</f>
        <v>DQ_LOS</v>
      </c>
      <c r="F98" s="58" t="str">
        <f>'Monthly DQ Notes'!I111</f>
        <v>P4R_LOSA</v>
      </c>
      <c r="G98" t="str">
        <f t="shared" si="1"/>
        <v>45901_4621_DQ_LOS</v>
      </c>
      <c r="H98" s="61" t="str">
        <f>IF(COUNTIF(G$2:G98,G98)&gt;1,"Duplicate","Single")</f>
        <v>Single</v>
      </c>
    </row>
    <row r="99" spans="1:8" x14ac:dyDescent="0.3">
      <c r="A99" s="58">
        <f>'Monthly DQ Notes'!A112</f>
        <v>45901</v>
      </c>
      <c r="B99" s="42">
        <f>'Monthly DQ Notes'!D112</f>
        <v>4820</v>
      </c>
      <c r="C99" s="58" t="str">
        <f>'Monthly DQ Notes'!G112</f>
        <v>DQN</v>
      </c>
      <c r="D99" s="58" t="str">
        <f>'Monthly DQ Notes'!F112</f>
        <v>Data Quality concerns</v>
      </c>
      <c r="E99" s="58" t="str">
        <f>'Monthly DQ Notes'!J112</f>
        <v>DQ_LOS</v>
      </c>
      <c r="F99" s="58" t="str">
        <f>'Monthly DQ Notes'!I112</f>
        <v>P4R_LOSNAHI</v>
      </c>
      <c r="G99" t="str">
        <f t="shared" si="1"/>
        <v>45901_4820_DQ_LOS</v>
      </c>
      <c r="H99" s="61" t="str">
        <f>IF(COUNTIF(G$2:G99,G99)&gt;1,"Duplicate","Single")</f>
        <v>Single</v>
      </c>
    </row>
    <row r="100" spans="1:8" x14ac:dyDescent="0.3">
      <c r="A100" s="58">
        <f>'Monthly DQ Notes'!A113</f>
        <v>45901</v>
      </c>
      <c r="B100" s="42">
        <f>'Monthly DQ Notes'!D113</f>
        <v>4267</v>
      </c>
      <c r="C100" s="58" t="str">
        <f>'Monthly DQ Notes'!G113</f>
        <v>DQN</v>
      </c>
      <c r="D100" s="58" t="str">
        <f>'Monthly DQ Notes'!F113</f>
        <v>Data quality concerns</v>
      </c>
      <c r="E100" s="58" t="str">
        <f>'Monthly DQ Notes'!J113</f>
        <v>DQ_AOT</v>
      </c>
      <c r="F100" s="58" t="str">
        <f>'Monthly DQ Notes'!I113</f>
        <v>P4R_AOT</v>
      </c>
      <c r="G100" t="str">
        <f t="shared" si="1"/>
        <v>45901_4267_DQ_AOT</v>
      </c>
      <c r="H100" s="61" t="str">
        <f>IF(COUNTIF(G$2:G100,G100)&gt;1,"Duplicate","Single")</f>
        <v>Single</v>
      </c>
    </row>
    <row r="101" spans="1:8" x14ac:dyDescent="0.3">
      <c r="A101" s="58">
        <f>'Monthly DQ Notes'!A114</f>
        <v>45901</v>
      </c>
      <c r="B101" s="42">
        <f>'Monthly DQ Notes'!D114</f>
        <v>4092</v>
      </c>
      <c r="C101" s="58" t="str">
        <f>'Monthly DQ Notes'!G114</f>
        <v>DQN</v>
      </c>
      <c r="D101" s="58" t="str">
        <f>'Monthly DQ Notes'!F114</f>
        <v>System implementation/upgrade and data quality concerns</v>
      </c>
      <c r="E101" s="58" t="str">
        <f>'Monthly DQ Notes'!J114</f>
        <v>DQ_VOL</v>
      </c>
      <c r="F101" s="58" t="str">
        <f>'Monthly DQ Notes'!I114</f>
        <v>VOL</v>
      </c>
      <c r="G101" t="str">
        <f t="shared" si="1"/>
        <v>45901_4092_DQ_VOL</v>
      </c>
      <c r="H101" s="61" t="str">
        <f>IF(COUNTIF(G$2:G101,G101)&gt;1,"Duplicate","Single")</f>
        <v>Single</v>
      </c>
    </row>
    <row r="102" spans="1:8" x14ac:dyDescent="0.3">
      <c r="A102" s="58">
        <f>'Monthly DQ Notes'!A115</f>
        <v>45901</v>
      </c>
      <c r="B102" s="42">
        <f>'Monthly DQ Notes'!D115</f>
        <v>4092</v>
      </c>
      <c r="C102" s="58" t="str">
        <f>'Monthly DQ Notes'!G115</f>
        <v>DQN</v>
      </c>
      <c r="D102" s="58" t="str">
        <f>'Monthly DQ Notes'!F115</f>
        <v>System implementation/upgrade and data quality concerns</v>
      </c>
      <c r="E102" s="58" t="str">
        <f>'Monthly DQ Notes'!J115</f>
        <v>DQ_AOT</v>
      </c>
      <c r="F102" s="58" t="str">
        <f>'Monthly DQ Notes'!I115</f>
        <v>P4R_AOT</v>
      </c>
      <c r="G102" t="str">
        <f t="shared" si="1"/>
        <v>45901_4092_DQ_AOT</v>
      </c>
      <c r="H102" s="61" t="str">
        <f>IF(COUNTIF(G$2:G102,G102)&gt;1,"Duplicate","Single")</f>
        <v>Single</v>
      </c>
    </row>
    <row r="103" spans="1:8" x14ac:dyDescent="0.3">
      <c r="A103" s="58">
        <f>'Monthly DQ Notes'!A116</f>
        <v>45901</v>
      </c>
      <c r="B103" s="42">
        <f>'Monthly DQ Notes'!D116</f>
        <v>4232</v>
      </c>
      <c r="C103" s="58" t="str">
        <f>'Monthly DQ Notes'!G116</f>
        <v>DQN</v>
      </c>
      <c r="D103" s="58" t="str">
        <f>'Monthly DQ Notes'!F116</f>
        <v>System implementation/upgrade and data quality concerns</v>
      </c>
      <c r="E103" s="58" t="str">
        <f>'Monthly DQ Notes'!J116</f>
        <v>DQ_VOL</v>
      </c>
      <c r="F103" s="58" t="str">
        <f>'Monthly DQ Notes'!I116</f>
        <v>VOL</v>
      </c>
      <c r="G103" t="str">
        <f t="shared" si="1"/>
        <v>45901_4232_DQ_VOL</v>
      </c>
      <c r="H103" s="61" t="str">
        <f>IF(COUNTIF(G$2:G103,G103)&gt;1,"Duplicate","Single")</f>
        <v>Single</v>
      </c>
    </row>
    <row r="104" spans="1:8" x14ac:dyDescent="0.3">
      <c r="A104" s="58">
        <f>'Monthly DQ Notes'!A117</f>
        <v>45901</v>
      </c>
      <c r="B104" s="42">
        <f>'Monthly DQ Notes'!D117</f>
        <v>3982</v>
      </c>
      <c r="C104" s="58" t="str">
        <f>'Monthly DQ Notes'!G117</f>
        <v>DQN</v>
      </c>
      <c r="D104" s="58" t="str">
        <f>'Monthly DQ Notes'!F117</f>
        <v>System implementation/upgrade and data quality concerns</v>
      </c>
      <c r="E104" s="58" t="str">
        <f>'Monthly DQ Notes'!J117</f>
        <v>DQ_VOL</v>
      </c>
      <c r="F104" s="58" t="str">
        <f>'Monthly DQ Notes'!I117</f>
        <v>VOL</v>
      </c>
      <c r="G104" t="str">
        <f t="shared" si="1"/>
        <v>45901_3982_DQ_VOL</v>
      </c>
      <c r="H104" s="61" t="str">
        <f>IF(COUNTIF(G$2:G104,G104)&gt;1,"Duplicate","Single")</f>
        <v>Single</v>
      </c>
    </row>
    <row r="105" spans="1:8" x14ac:dyDescent="0.3">
      <c r="A105" s="58">
        <f>'Monthly DQ Notes'!A118</f>
        <v>45901</v>
      </c>
      <c r="B105" s="42">
        <f>'Monthly DQ Notes'!D118</f>
        <v>4183</v>
      </c>
      <c r="C105" s="58" t="str">
        <f>'Monthly DQ Notes'!G118</f>
        <v>DQN</v>
      </c>
      <c r="D105" s="58" t="str">
        <f>'Monthly DQ Notes'!F118</f>
        <v>System implementation/upgrade and data quality concerns</v>
      </c>
      <c r="E105" s="58" t="str">
        <f>'Monthly DQ Notes'!J118</f>
        <v>DQ_VOL</v>
      </c>
      <c r="F105" s="58" t="str">
        <f>'Monthly DQ Notes'!I118</f>
        <v>VOL</v>
      </c>
      <c r="G105" t="str">
        <f t="shared" si="1"/>
        <v>45901_4183_DQ_VOL</v>
      </c>
      <c r="H105" s="61" t="str">
        <f>IF(COUNTIF(G$2:G105,G105)&gt;1,"Duplicate","Single")</f>
        <v>Single</v>
      </c>
    </row>
    <row r="106" spans="1:8" x14ac:dyDescent="0.3">
      <c r="A106" s="58">
        <f>'Monthly DQ Notes'!A119</f>
        <v>45901</v>
      </c>
      <c r="B106" s="42">
        <f>'Monthly DQ Notes'!D119</f>
        <v>4045</v>
      </c>
      <c r="C106" s="58" t="str">
        <f>'Monthly DQ Notes'!G119</f>
        <v>DQN</v>
      </c>
      <c r="D106" s="58" t="str">
        <f>'Monthly DQ Notes'!F119</f>
        <v>System implementation/upgrade and data quality concerns</v>
      </c>
      <c r="E106" s="58" t="str">
        <f>'Monthly DQ Notes'!J119</f>
        <v>DQ_VOL</v>
      </c>
      <c r="F106" s="58" t="str">
        <f>'Monthly DQ Notes'!I119</f>
        <v>VOL</v>
      </c>
      <c r="G106" t="str">
        <f t="shared" si="1"/>
        <v>45901_4045_DQ_VOL</v>
      </c>
      <c r="H106" s="61" t="str">
        <f>IF(COUNTIF(G$2:G106,G106)&gt;1,"Duplicate","Single")</f>
        <v>Single</v>
      </c>
    </row>
    <row r="107" spans="1:8" x14ac:dyDescent="0.3">
      <c r="A107" s="58">
        <f>'Monthly DQ Notes'!A120</f>
        <v>45901</v>
      </c>
      <c r="B107" s="42">
        <f>'Monthly DQ Notes'!D120</f>
        <v>3978</v>
      </c>
      <c r="C107" s="58" t="str">
        <f>'Monthly DQ Notes'!G120</f>
        <v>DQN</v>
      </c>
      <c r="D107" s="58" t="str">
        <f>'Monthly DQ Notes'!F120</f>
        <v>System implementation/upgrade and data quality concerns</v>
      </c>
      <c r="E107" s="58" t="str">
        <f>'Monthly DQ Notes'!J120</f>
        <v>DQ_VOL</v>
      </c>
      <c r="F107" s="58" t="str">
        <f>'Monthly DQ Notes'!I120</f>
        <v>VOL</v>
      </c>
      <c r="G107" t="str">
        <f t="shared" si="1"/>
        <v>45901_3978_DQ_VOL</v>
      </c>
      <c r="H107" s="61" t="str">
        <f>IF(COUNTIF(G$2:G107,G107)&gt;1,"Duplicate","Single")</f>
        <v>Single</v>
      </c>
    </row>
    <row r="108" spans="1:8" x14ac:dyDescent="0.3">
      <c r="A108" s="58">
        <f>'Monthly DQ Notes'!A121</f>
        <v>45901</v>
      </c>
      <c r="B108" s="42">
        <f>'Monthly DQ Notes'!D121</f>
        <v>4251</v>
      </c>
      <c r="C108" s="58" t="str">
        <f>'Monthly DQ Notes'!G121</f>
        <v>DQN</v>
      </c>
      <c r="D108" s="58" t="str">
        <f>'Monthly DQ Notes'!F121</f>
        <v>System implementation/upgrade and data quality concerns</v>
      </c>
      <c r="E108" s="58" t="str">
        <f>'Monthly DQ Notes'!J121</f>
        <v>DQ_VOL</v>
      </c>
      <c r="F108" s="58" t="str">
        <f>'Monthly DQ Notes'!I121</f>
        <v>VOL</v>
      </c>
      <c r="G108" t="str">
        <f t="shared" si="1"/>
        <v>45901_4251_DQ_VOL</v>
      </c>
      <c r="H108" s="61" t="str">
        <f>IF(COUNTIF(G$2:G108,G108)&gt;1,"Duplicate","Single")</f>
        <v>Single</v>
      </c>
    </row>
    <row r="109" spans="1:8" x14ac:dyDescent="0.3">
      <c r="A109" s="58">
        <f>'Monthly DQ Notes'!A122</f>
        <v>45901</v>
      </c>
      <c r="B109" s="42">
        <f>'Monthly DQ Notes'!D122</f>
        <v>4251</v>
      </c>
      <c r="C109" s="58" t="str">
        <f>'Monthly DQ Notes'!G122</f>
        <v>DQN</v>
      </c>
      <c r="D109" s="58" t="str">
        <f>'Monthly DQ Notes'!F122</f>
        <v>System implementation/upgrade and data quality concerns</v>
      </c>
      <c r="E109" s="58" t="str">
        <f>'Monthly DQ Notes'!J122</f>
        <v>DQ_AMB_VOL</v>
      </c>
      <c r="F109" s="58" t="str">
        <f>'Monthly DQ Notes'!I122</f>
        <v>AMBVOL</v>
      </c>
      <c r="G109" t="str">
        <f t="shared" si="1"/>
        <v>45901_4251_DQ_AMB_VOL</v>
      </c>
      <c r="H109" s="61" t="str">
        <f>IF(COUNTIF(G$2:G109,G109)&gt;1,"Duplicate","Single")</f>
        <v>Single</v>
      </c>
    </row>
    <row r="110" spans="1:8" x14ac:dyDescent="0.3">
      <c r="A110" s="58">
        <f>'Monthly DQ Notes'!A123</f>
        <v>45901</v>
      </c>
      <c r="B110" s="42">
        <f>'Monthly DQ Notes'!D123</f>
        <v>4316</v>
      </c>
      <c r="C110" s="58" t="str">
        <f>'Monthly DQ Notes'!G123</f>
        <v>DQN</v>
      </c>
      <c r="D110" s="58" t="str">
        <f>'Monthly DQ Notes'!F123</f>
        <v>System implementation/upgrade and data quality concerns</v>
      </c>
      <c r="E110" s="58" t="str">
        <f>'Monthly DQ Notes'!J123</f>
        <v>DQ_VOL</v>
      </c>
      <c r="F110" s="58" t="str">
        <f>'Monthly DQ Notes'!I123</f>
        <v>VOL</v>
      </c>
      <c r="G110" t="str">
        <f t="shared" si="1"/>
        <v>45901_4316_DQ_VOL</v>
      </c>
      <c r="H110" s="61" t="str">
        <f>IF(COUNTIF(G$2:G110,G110)&gt;1,"Duplicate","Single")</f>
        <v>Single</v>
      </c>
    </row>
    <row r="111" spans="1:8" x14ac:dyDescent="0.3">
      <c r="A111" s="58">
        <f>'Monthly DQ Notes'!A124</f>
        <v>45901</v>
      </c>
      <c r="B111" s="42">
        <f>'Monthly DQ Notes'!D124</f>
        <v>4316</v>
      </c>
      <c r="C111" s="58" t="str">
        <f>'Monthly DQ Notes'!G124</f>
        <v>DQN</v>
      </c>
      <c r="D111" s="58" t="str">
        <f>'Monthly DQ Notes'!F124</f>
        <v>System implementation/upgrade and data quality concerns</v>
      </c>
      <c r="E111" s="58" t="str">
        <f>'Monthly DQ Notes'!J124</f>
        <v>DQ_AMB_VOL</v>
      </c>
      <c r="F111" s="58" t="str">
        <f>'Monthly DQ Notes'!I124</f>
        <v>AMBVOL</v>
      </c>
      <c r="G111" t="str">
        <f t="shared" si="1"/>
        <v>45901_4316_DQ_AMB_VOL</v>
      </c>
      <c r="H111" s="61" t="str">
        <f>IF(COUNTIF(G$2:G111,G111)&gt;1,"Duplicate","Single")</f>
        <v>Single</v>
      </c>
    </row>
    <row r="112" spans="1:8" x14ac:dyDescent="0.3">
      <c r="A112" s="58">
        <f>'Monthly DQ Notes'!A125</f>
        <v>45901</v>
      </c>
      <c r="B112" s="42">
        <f>'Monthly DQ Notes'!D125</f>
        <v>4097</v>
      </c>
      <c r="C112" s="58" t="str">
        <f>'Monthly DQ Notes'!G125</f>
        <v>DQN</v>
      </c>
      <c r="D112" s="58" t="str">
        <f>'Monthly DQ Notes'!F125</f>
        <v>System implementation/upgrade and data quality concerns</v>
      </c>
      <c r="E112" s="58" t="str">
        <f>'Monthly DQ Notes'!J125</f>
        <v>DQ_VOL</v>
      </c>
      <c r="F112" s="58" t="str">
        <f>'Monthly DQ Notes'!I125</f>
        <v>VOL</v>
      </c>
      <c r="G112" t="str">
        <f t="shared" si="1"/>
        <v>45901_4097_DQ_VOL</v>
      </c>
      <c r="H112" s="61" t="str">
        <f>IF(COUNTIF(G$2:G112,G112)&gt;1,"Duplicate","Single")</f>
        <v>Single</v>
      </c>
    </row>
    <row r="113" spans="1:8" x14ac:dyDescent="0.3">
      <c r="A113" s="58">
        <f>'Monthly DQ Notes'!A126</f>
        <v>45901</v>
      </c>
      <c r="B113" s="42">
        <f>'Monthly DQ Notes'!D126</f>
        <v>4097</v>
      </c>
      <c r="C113" s="58" t="str">
        <f>'Monthly DQ Notes'!G126</f>
        <v>DQN</v>
      </c>
      <c r="D113" s="58" t="str">
        <f>'Monthly DQ Notes'!F126</f>
        <v>System implementation/upgrade and data quality concerns</v>
      </c>
      <c r="E113" s="58" t="str">
        <f>'Monthly DQ Notes'!J126</f>
        <v>DQ_AOT</v>
      </c>
      <c r="F113" s="58" t="str">
        <f>'Monthly DQ Notes'!I126</f>
        <v>P4R_AOT</v>
      </c>
      <c r="G113" t="str">
        <f t="shared" si="1"/>
        <v>45901_4097_DQ_AOT</v>
      </c>
      <c r="H113" s="61" t="str">
        <f>IF(COUNTIF(G$2:G113,G113)&gt;1,"Duplicate","Single")</f>
        <v>Single</v>
      </c>
    </row>
    <row r="114" spans="1:8" x14ac:dyDescent="0.3">
      <c r="A114" s="58">
        <f>'Monthly DQ Notes'!A127</f>
        <v>45901</v>
      </c>
      <c r="B114" s="42">
        <f>'Monthly DQ Notes'!D127</f>
        <v>4098</v>
      </c>
      <c r="C114" s="58" t="str">
        <f>'Monthly DQ Notes'!G127</f>
        <v>DQN</v>
      </c>
      <c r="D114" s="58" t="str">
        <f>'Monthly DQ Notes'!F127</f>
        <v>System implementation/upgrade and data quality concerns</v>
      </c>
      <c r="E114" s="58" t="str">
        <f>'Monthly DQ Notes'!J127</f>
        <v>DQ_VOL</v>
      </c>
      <c r="F114" s="58" t="str">
        <f>'Monthly DQ Notes'!I127</f>
        <v>VOL</v>
      </c>
      <c r="G114" t="str">
        <f t="shared" si="1"/>
        <v>45901_4098_DQ_VOL</v>
      </c>
      <c r="H114" s="61" t="str">
        <f>IF(COUNTIF(G$2:G114,G114)&gt;1,"Duplicate","Single")</f>
        <v>Single</v>
      </c>
    </row>
    <row r="115" spans="1:8" x14ac:dyDescent="0.3">
      <c r="A115" s="58">
        <f>'Monthly DQ Notes'!A128</f>
        <v>45901</v>
      </c>
      <c r="B115" s="42">
        <f>'Monthly DQ Notes'!D128</f>
        <v>4098</v>
      </c>
      <c r="C115" s="58" t="str">
        <f>'Monthly DQ Notes'!G128</f>
        <v>DQN</v>
      </c>
      <c r="D115" s="58" t="str">
        <f>'Monthly DQ Notes'!F128</f>
        <v>System implementation/upgrade and data quality concerns</v>
      </c>
      <c r="E115" s="58" t="str">
        <f>'Monthly DQ Notes'!J128</f>
        <v>DQ_AOT</v>
      </c>
      <c r="F115" s="58" t="str">
        <f>'Monthly DQ Notes'!I128</f>
        <v>P4R_AOT</v>
      </c>
      <c r="G115" t="str">
        <f t="shared" si="1"/>
        <v>45901_4098_DQ_AOT</v>
      </c>
      <c r="H115" s="61" t="str">
        <f>IF(COUNTIF(G$2:G115,G115)&gt;1,"Duplicate","Single")</f>
        <v>Single</v>
      </c>
    </row>
    <row r="116" spans="1:8" x14ac:dyDescent="0.3">
      <c r="A116" s="58">
        <f>'Monthly DQ Notes'!A129</f>
        <v>45901</v>
      </c>
      <c r="B116" s="42">
        <f>'Monthly DQ Notes'!D129</f>
        <v>4100</v>
      </c>
      <c r="C116" s="58" t="str">
        <f>'Monthly DQ Notes'!G129</f>
        <v>DQN</v>
      </c>
      <c r="D116" s="58" t="str">
        <f>'Monthly DQ Notes'!F129</f>
        <v>System implementation/upgrade and data quality concerns</v>
      </c>
      <c r="E116" s="58" t="str">
        <f>'Monthly DQ Notes'!J129</f>
        <v>DQ_VOL</v>
      </c>
      <c r="F116" s="58" t="str">
        <f>'Monthly DQ Notes'!I129</f>
        <v>VOL</v>
      </c>
      <c r="G116" t="str">
        <f t="shared" si="1"/>
        <v>45901_4100_DQ_VOL</v>
      </c>
      <c r="H116" s="61" t="str">
        <f>IF(COUNTIF(G$2:G116,G116)&gt;1,"Duplicate","Single")</f>
        <v>Single</v>
      </c>
    </row>
    <row r="117" spans="1:8" x14ac:dyDescent="0.3">
      <c r="A117" s="58">
        <f>'Monthly DQ Notes'!A130</f>
        <v>45901</v>
      </c>
      <c r="B117" s="42">
        <f>'Monthly DQ Notes'!D130</f>
        <v>4100</v>
      </c>
      <c r="C117" s="58" t="str">
        <f>'Monthly DQ Notes'!G130</f>
        <v>DQN</v>
      </c>
      <c r="D117" s="58" t="str">
        <f>'Monthly DQ Notes'!F130</f>
        <v>System implementation/upgrade and data quality concerns</v>
      </c>
      <c r="E117" s="58" t="str">
        <f>'Monthly DQ Notes'!J130</f>
        <v>DQ_AOT</v>
      </c>
      <c r="F117" s="58" t="str">
        <f>'Monthly DQ Notes'!I130</f>
        <v>P4R_AOT</v>
      </c>
      <c r="G117" t="str">
        <f t="shared" si="1"/>
        <v>45901_4100_DQ_AOT</v>
      </c>
      <c r="H117" s="61" t="str">
        <f>IF(COUNTIF(G$2:G117,G117)&gt;1,"Duplicate","Single")</f>
        <v>Single</v>
      </c>
    </row>
    <row r="118" spans="1:8" x14ac:dyDescent="0.3">
      <c r="A118" s="58">
        <f>'Monthly DQ Notes'!A131</f>
        <v>45901</v>
      </c>
      <c r="B118" s="42">
        <f>'Monthly DQ Notes'!D131</f>
        <v>4099</v>
      </c>
      <c r="C118" s="58" t="str">
        <f>'Monthly DQ Notes'!G131</f>
        <v>DQN</v>
      </c>
      <c r="D118" s="58" t="str">
        <f>'Monthly DQ Notes'!F131</f>
        <v>System implementation/upgrade and data quality concerns</v>
      </c>
      <c r="E118" s="58" t="str">
        <f>'Monthly DQ Notes'!J131</f>
        <v>DQ_VOL</v>
      </c>
      <c r="F118" s="58" t="str">
        <f>'Monthly DQ Notes'!I131</f>
        <v>VOL</v>
      </c>
      <c r="G118" t="str">
        <f t="shared" si="1"/>
        <v>45901_4099_DQ_VOL</v>
      </c>
      <c r="H118" s="61" t="str">
        <f>IF(COUNTIF(G$2:G118,G118)&gt;1,"Duplicate","Single")</f>
        <v>Single</v>
      </c>
    </row>
    <row r="119" spans="1:8" x14ac:dyDescent="0.3">
      <c r="A119" s="58">
        <f>'Monthly DQ Notes'!A132</f>
        <v>45901</v>
      </c>
      <c r="B119" s="42">
        <f>'Monthly DQ Notes'!D132</f>
        <v>4099</v>
      </c>
      <c r="C119" s="58" t="str">
        <f>'Monthly DQ Notes'!G132</f>
        <v>DQN</v>
      </c>
      <c r="D119" s="58" t="str">
        <f>'Monthly DQ Notes'!F132</f>
        <v>System implementation/upgrade and data quality concerns</v>
      </c>
      <c r="E119" s="58" t="str">
        <f>'Monthly DQ Notes'!J132</f>
        <v>DQ_AOT</v>
      </c>
      <c r="F119" s="58" t="str">
        <f>'Monthly DQ Notes'!I132</f>
        <v>P4R_AOT</v>
      </c>
      <c r="G119" t="str">
        <f t="shared" si="1"/>
        <v>45901_4099_DQ_AOT</v>
      </c>
      <c r="H119" s="61" t="str">
        <f>IF(COUNTIF(G$2:G119,G119)&gt;1,"Duplicate","Single")</f>
        <v>Single</v>
      </c>
    </row>
    <row r="120" spans="1:8" x14ac:dyDescent="0.3">
      <c r="A120" s="58">
        <f>'Monthly DQ Notes'!A133</f>
        <v>45901</v>
      </c>
      <c r="B120" s="42">
        <f>'Monthly DQ Notes'!D133</f>
        <v>4857</v>
      </c>
      <c r="C120" s="58" t="str">
        <f>'Monthly DQ Notes'!G133</f>
        <v>DQN</v>
      </c>
      <c r="D120" s="58" t="str">
        <f>'Monthly DQ Notes'!F133</f>
        <v>System implementation/upgrade and data quality concerns</v>
      </c>
      <c r="E120" s="58" t="str">
        <f>'Monthly DQ Notes'!J133</f>
        <v>DQ_VOL</v>
      </c>
      <c r="F120" s="58" t="str">
        <f>'Monthly DQ Notes'!I133</f>
        <v>VOL</v>
      </c>
      <c r="G120" t="str">
        <f t="shared" si="1"/>
        <v>45901_4857_DQ_VOL</v>
      </c>
      <c r="H120" s="61" t="str">
        <f>IF(COUNTIF(G$2:G120,G120)&gt;1,"Duplicate","Single")</f>
        <v>Single</v>
      </c>
    </row>
    <row r="121" spans="1:8" x14ac:dyDescent="0.3">
      <c r="A121" s="58">
        <f>'Monthly DQ Notes'!A134</f>
        <v>45901</v>
      </c>
      <c r="B121" s="42">
        <f>'Monthly DQ Notes'!D134</f>
        <v>4864</v>
      </c>
      <c r="C121" s="58" t="str">
        <f>'Monthly DQ Notes'!G134</f>
        <v>DQN</v>
      </c>
      <c r="D121" s="58" t="str">
        <f>'Monthly DQ Notes'!F134</f>
        <v>System implementation/upgrade and data quality concerns</v>
      </c>
      <c r="E121" s="58" t="str">
        <f>'Monthly DQ Notes'!J134</f>
        <v>DQ_VOL</v>
      </c>
      <c r="F121" s="58" t="str">
        <f>'Monthly DQ Notes'!I134</f>
        <v>VOL</v>
      </c>
      <c r="G121" t="str">
        <f t="shared" si="1"/>
        <v>45901_4864_DQ_VOL</v>
      </c>
      <c r="H121" s="61" t="str">
        <f>IF(COUNTIF(G$2:G121,G121)&gt;1,"Duplicate","Single")</f>
        <v>Single</v>
      </c>
    </row>
    <row r="122" spans="1:8" x14ac:dyDescent="0.3">
      <c r="A122" s="58">
        <f>'Monthly DQ Notes'!A135</f>
        <v>45901</v>
      </c>
      <c r="B122" s="42">
        <f>'Monthly DQ Notes'!D135</f>
        <v>4864</v>
      </c>
      <c r="C122" s="58" t="str">
        <f>'Monthly DQ Notes'!G135</f>
        <v>DQN</v>
      </c>
      <c r="D122" s="58" t="str">
        <f>'Monthly DQ Notes'!F135</f>
        <v>System implementation/upgrade and data quality concerns</v>
      </c>
      <c r="E122" s="58" t="str">
        <f>'Monthly DQ Notes'!J135</f>
        <v>DQ_AOT</v>
      </c>
      <c r="F122" s="58" t="str">
        <f>'Monthly DQ Notes'!I135</f>
        <v>P4R_AOT</v>
      </c>
      <c r="G122" t="str">
        <f t="shared" si="1"/>
        <v>45901_4864_DQ_AOT</v>
      </c>
      <c r="H122" s="61" t="str">
        <f>IF(COUNTIF(G$2:G122,G122)&gt;1,"Duplicate","Single")</f>
        <v>Single</v>
      </c>
    </row>
    <row r="123" spans="1:8" x14ac:dyDescent="0.3">
      <c r="A123" s="58">
        <f>'Monthly DQ Notes'!A136</f>
        <v>45901</v>
      </c>
      <c r="B123" s="42">
        <f>'Monthly DQ Notes'!D136</f>
        <v>4070</v>
      </c>
      <c r="C123" s="58" t="str">
        <f>'Monthly DQ Notes'!G136</f>
        <v>DQN</v>
      </c>
      <c r="D123" s="58" t="str">
        <f>'Monthly DQ Notes'!F136</f>
        <v>Data Quality concerns</v>
      </c>
      <c r="E123" s="58" t="str">
        <f>'Monthly DQ Notes'!J136</f>
        <v>DQ_IPB</v>
      </c>
      <c r="F123" s="58" t="str">
        <f>'Monthly DQ Notes'!I136</f>
        <v>Defaulting_IPB</v>
      </c>
      <c r="G123" t="str">
        <f t="shared" si="1"/>
        <v>45901_4070_DQ_IPB</v>
      </c>
      <c r="H123" s="61" t="str">
        <f>IF(COUNTIF(G$2:G123,G123)&gt;1,"Duplicate","Single")</f>
        <v>Duplicate</v>
      </c>
    </row>
    <row r="124" spans="1:8" x14ac:dyDescent="0.3">
      <c r="A124" s="58">
        <f>'Monthly DQ Notes'!A137</f>
        <v>45870</v>
      </c>
      <c r="B124" s="42">
        <f>'Monthly DQ Notes'!D137</f>
        <v>4251</v>
      </c>
      <c r="C124" s="58" t="str">
        <f>'Monthly DQ Notes'!G137</f>
        <v>RI</v>
      </c>
      <c r="D124" s="58" t="str">
        <f>'Monthly DQ Notes'!F137</f>
        <v>Insufficient number of records submitted related to system implementation/upgrade</v>
      </c>
      <c r="E124" s="58" t="str">
        <f>'Monthly DQ Notes'!J137</f>
        <v>DQ_AMB_VOL</v>
      </c>
      <c r="F124" s="58" t="str">
        <f>'Monthly DQ Notes'!I137</f>
        <v>AMBVOL</v>
      </c>
      <c r="G124" t="str">
        <f t="shared" si="1"/>
        <v>45870_4251_DQ_AMB_VOL</v>
      </c>
      <c r="H124" s="61" t="str">
        <f>IF(COUNTIF(G$2:G124,G124)&gt;1,"Duplicate","Single")</f>
        <v>Single</v>
      </c>
    </row>
    <row r="125" spans="1:8" x14ac:dyDescent="0.3">
      <c r="A125" s="58">
        <f>'Monthly DQ Notes'!A138</f>
        <v>45870</v>
      </c>
      <c r="B125" s="42">
        <f>'Monthly DQ Notes'!D138</f>
        <v>4316</v>
      </c>
      <c r="C125" s="58" t="str">
        <f>'Monthly DQ Notes'!G138</f>
        <v>RI</v>
      </c>
      <c r="D125" s="58" t="str">
        <f>'Monthly DQ Notes'!F138</f>
        <v>Insufficient number of records submitted related to system implementation/upgrade</v>
      </c>
      <c r="E125" s="58" t="str">
        <f>'Monthly DQ Notes'!J138</f>
        <v>DQ_AMB_VOL</v>
      </c>
      <c r="F125" s="58" t="str">
        <f>'Monthly DQ Notes'!I138</f>
        <v>AMBVOL</v>
      </c>
      <c r="G125" t="str">
        <f t="shared" si="1"/>
        <v>45870_4316_DQ_AMB_VOL</v>
      </c>
      <c r="H125" s="61" t="str">
        <f>IF(COUNTIF(G$2:G125,G125)&gt;1,"Duplicate","Single")</f>
        <v>Single</v>
      </c>
    </row>
    <row r="126" spans="1:8" x14ac:dyDescent="0.3">
      <c r="A126" s="58">
        <f>'Monthly DQ Notes'!A139</f>
        <v>45870</v>
      </c>
      <c r="B126" s="42">
        <f>'Monthly DQ Notes'!D139</f>
        <v>5533</v>
      </c>
      <c r="C126" s="58" t="str">
        <f>'Monthly DQ Notes'!G139</f>
        <v>RI</v>
      </c>
      <c r="D126" s="58" t="str">
        <f>'Monthly DQ Notes'!F139</f>
        <v>Data Stabilization Period</v>
      </c>
      <c r="E126" s="58" t="str">
        <f>'Monthly DQ Notes'!J139</f>
        <v>DQ_VOL</v>
      </c>
      <c r="F126" s="58" t="str">
        <f>'Monthly DQ Notes'!I139</f>
        <v>VOL</v>
      </c>
      <c r="G126" t="str">
        <f t="shared" si="1"/>
        <v>45870_5533_DQ_VOL</v>
      </c>
      <c r="H126" s="61" t="str">
        <f>IF(COUNTIF(G$2:G126,G126)&gt;1,"Duplicate","Single")</f>
        <v>Single</v>
      </c>
    </row>
    <row r="127" spans="1:8" x14ac:dyDescent="0.3">
      <c r="A127" s="58">
        <f>'Monthly DQ Notes'!A140</f>
        <v>45870</v>
      </c>
      <c r="B127" s="42">
        <f>'Monthly DQ Notes'!D140</f>
        <v>5538</v>
      </c>
      <c r="C127" s="58" t="str">
        <f>'Monthly DQ Notes'!G140</f>
        <v>RI</v>
      </c>
      <c r="D127" s="58" t="str">
        <f>'Monthly DQ Notes'!F140</f>
        <v>Data Stabilization Period</v>
      </c>
      <c r="E127" s="58" t="str">
        <f>'Monthly DQ Notes'!J140</f>
        <v>DQ_VOL</v>
      </c>
      <c r="F127" s="58" t="str">
        <f>'Monthly DQ Notes'!I140</f>
        <v>VOL</v>
      </c>
      <c r="G127" t="str">
        <f t="shared" si="1"/>
        <v>45870_5538_DQ_VOL</v>
      </c>
      <c r="H127" s="61" t="str">
        <f>IF(COUNTIF(G$2:G127,G127)&gt;1,"Duplicate","Single")</f>
        <v>Single</v>
      </c>
    </row>
    <row r="128" spans="1:8" x14ac:dyDescent="0.3">
      <c r="A128" s="58">
        <f>'Monthly DQ Notes'!A141</f>
        <v>45870</v>
      </c>
      <c r="B128" s="42">
        <f>'Monthly DQ Notes'!D141</f>
        <v>4195</v>
      </c>
      <c r="C128" s="58" t="str">
        <f>'Monthly DQ Notes'!G141</f>
        <v>RI</v>
      </c>
      <c r="D128" s="58" t="str">
        <f>'Monthly DQ Notes'!F141</f>
        <v>Data Stabilization Period</v>
      </c>
      <c r="E128" s="58" t="str">
        <f>'Monthly DQ Notes'!J141</f>
        <v>DQ_VOL</v>
      </c>
      <c r="F128" s="58" t="str">
        <f>'Monthly DQ Notes'!I141</f>
        <v>VOL</v>
      </c>
      <c r="G128" t="str">
        <f t="shared" si="1"/>
        <v>45870_4195_DQ_VOL</v>
      </c>
      <c r="H128" s="61" t="str">
        <f>IF(COUNTIF(G$2:G128,G128)&gt;1,"Duplicate","Single")</f>
        <v>Single</v>
      </c>
    </row>
    <row r="129" spans="1:8" x14ac:dyDescent="0.3">
      <c r="A129" s="58">
        <f>'Monthly DQ Notes'!A142</f>
        <v>45870</v>
      </c>
      <c r="B129" s="42">
        <f>'Monthly DQ Notes'!D142</f>
        <v>4699</v>
      </c>
      <c r="C129" s="58" t="str">
        <f>'Monthly DQ Notes'!G142</f>
        <v>RI</v>
      </c>
      <c r="D129" s="58" t="str">
        <f>'Monthly DQ Notes'!F142</f>
        <v>Data Stabilization Period</v>
      </c>
      <c r="E129" s="58" t="str">
        <f>'Monthly DQ Notes'!J142</f>
        <v>DQ_VOL</v>
      </c>
      <c r="F129" s="58" t="str">
        <f>'Monthly DQ Notes'!I142</f>
        <v>VOL</v>
      </c>
      <c r="G129" t="str">
        <f t="shared" si="1"/>
        <v>45870_4699_DQ_VOL</v>
      </c>
      <c r="H129" s="61" t="str">
        <f>IF(COUNTIF(G$2:G129,G129)&gt;1,"Duplicate","Single")</f>
        <v>Single</v>
      </c>
    </row>
    <row r="130" spans="1:8" x14ac:dyDescent="0.3">
      <c r="A130" s="58">
        <f>'Monthly DQ Notes'!A143</f>
        <v>45870</v>
      </c>
      <c r="B130" s="42">
        <f>'Monthly DQ Notes'!D143</f>
        <v>4206</v>
      </c>
      <c r="C130" s="58" t="str">
        <f>'Monthly DQ Notes'!G143</f>
        <v>RI</v>
      </c>
      <c r="D130" s="58" t="str">
        <f>'Monthly DQ Notes'!F143</f>
        <v>Data was not submitted by the deadline</v>
      </c>
      <c r="E130" s="58" t="str">
        <f>'Monthly DQ Notes'!J143</f>
        <v>DQ_AOT</v>
      </c>
      <c r="F130" s="58" t="str">
        <f>'Monthly DQ Notes'!I143</f>
        <v>P4R_AOT</v>
      </c>
      <c r="G130" t="str">
        <f t="shared" si="1"/>
        <v>45870_4206_DQ_AOT</v>
      </c>
      <c r="H130" s="61" t="str">
        <f>IF(COUNTIF(G$2:G130,G130)&gt;1,"Duplicate","Single")</f>
        <v>Single</v>
      </c>
    </row>
    <row r="131" spans="1:8" x14ac:dyDescent="0.3">
      <c r="A131" s="58">
        <f>'Monthly DQ Notes'!A144</f>
        <v>45870</v>
      </c>
      <c r="B131" s="42">
        <f>'Monthly DQ Notes'!D144</f>
        <v>4196</v>
      </c>
      <c r="C131" s="58" t="str">
        <f>'Monthly DQ Notes'!G144</f>
        <v>RI</v>
      </c>
      <c r="D131" s="58" t="str">
        <f>'Monthly DQ Notes'!F144</f>
        <v>Insufficent number of usable records</v>
      </c>
      <c r="E131" s="58" t="str">
        <f>'Monthly DQ Notes'!J144</f>
        <v>DQ_AOT</v>
      </c>
      <c r="F131" s="58" t="str">
        <f>'Monthly DQ Notes'!I144</f>
        <v>Usability_AOT</v>
      </c>
      <c r="G131" t="str">
        <f t="shared" ref="G131:G194" si="2">A131&amp;"_"&amp;B131&amp;"_"&amp;E131</f>
        <v>45870_4196_DQ_AOT</v>
      </c>
      <c r="H131" s="61" t="str">
        <f>IF(COUNTIF(G$2:G131,G131)&gt;1,"Duplicate","Single")</f>
        <v>Single</v>
      </c>
    </row>
    <row r="132" spans="1:8" x14ac:dyDescent="0.3">
      <c r="A132" s="58">
        <f>'Monthly DQ Notes'!A145</f>
        <v>45870</v>
      </c>
      <c r="B132" s="42">
        <f>'Monthly DQ Notes'!D145</f>
        <v>4070</v>
      </c>
      <c r="C132" s="58" t="str">
        <f>'Monthly DQ Notes'!G145</f>
        <v>RI</v>
      </c>
      <c r="D132" s="58" t="str">
        <f>'Monthly DQ Notes'!F145</f>
        <v>Data confirmed as inaccurate</v>
      </c>
      <c r="E132" s="58" t="str">
        <f>'Monthly DQ Notes'!J145</f>
        <v>DQ_IPB</v>
      </c>
      <c r="F132" s="58" t="str">
        <f>'Monthly DQ Notes'!I145</f>
        <v>P4R_IPB</v>
      </c>
      <c r="G132" t="str">
        <f t="shared" si="2"/>
        <v>45870_4070_DQ_IPB</v>
      </c>
      <c r="H132" s="61" t="str">
        <f>IF(COUNTIF(G$2:G132,G132)&gt;1,"Duplicate","Single")</f>
        <v>Single</v>
      </c>
    </row>
    <row r="133" spans="1:8" x14ac:dyDescent="0.3">
      <c r="A133" s="58">
        <f>'Monthly DQ Notes'!A146</f>
        <v>45870</v>
      </c>
      <c r="B133" s="42">
        <f>'Monthly DQ Notes'!D146</f>
        <v>4189</v>
      </c>
      <c r="C133" s="58" t="str">
        <f>'Monthly DQ Notes'!G146</f>
        <v>RI</v>
      </c>
      <c r="D133" s="58" t="str">
        <f>'Monthly DQ Notes'!F146</f>
        <v>Insufficent number of usable records</v>
      </c>
      <c r="E133" s="58" t="str">
        <f>'Monthly DQ Notes'!J146</f>
        <v>DQ_IPB</v>
      </c>
      <c r="F133" s="58" t="str">
        <f>'Monthly DQ Notes'!I146</f>
        <v>Usability_DISP</v>
      </c>
      <c r="G133" t="str">
        <f t="shared" si="2"/>
        <v>45870_4189_DQ_IPB</v>
      </c>
      <c r="H133" s="61" t="str">
        <f>IF(COUNTIF(G$2:G133,G133)&gt;1,"Duplicate","Single")</f>
        <v>Single</v>
      </c>
    </row>
    <row r="134" spans="1:8" x14ac:dyDescent="0.3">
      <c r="A134" s="58">
        <f>'Monthly DQ Notes'!A147</f>
        <v>45870</v>
      </c>
      <c r="B134" s="42">
        <f>'Monthly DQ Notes'!D147</f>
        <v>4073</v>
      </c>
      <c r="C134" s="58" t="str">
        <f>'Monthly DQ Notes'!G147</f>
        <v>DQN</v>
      </c>
      <c r="D134" s="58" t="str">
        <f>'Monthly DQ Notes'!F147</f>
        <v>Data Quality concerns</v>
      </c>
      <c r="E134" s="58" t="str">
        <f>'Monthly DQ Notes'!J147</f>
        <v>DQ_VOL</v>
      </c>
      <c r="F134" s="58" t="str">
        <f>'Monthly DQ Notes'!I147</f>
        <v>VOL</v>
      </c>
      <c r="G134" t="str">
        <f t="shared" si="2"/>
        <v>45870_4073_DQ_VOL</v>
      </c>
      <c r="H134" s="61" t="str">
        <f>IF(COUNTIF(G$2:G134,G134)&gt;1,"Duplicate","Single")</f>
        <v>Single</v>
      </c>
    </row>
    <row r="135" spans="1:8" x14ac:dyDescent="0.3">
      <c r="A135" s="58">
        <f>'Monthly DQ Notes'!A148</f>
        <v>45870</v>
      </c>
      <c r="B135" s="42">
        <f>'Monthly DQ Notes'!D148</f>
        <v>4073</v>
      </c>
      <c r="C135" s="58" t="str">
        <f>'Monthly DQ Notes'!G148</f>
        <v>DQN</v>
      </c>
      <c r="D135" s="58" t="str">
        <f>'Monthly DQ Notes'!F148</f>
        <v>Data Quality concerns</v>
      </c>
      <c r="E135" s="58" t="str">
        <f>'Monthly DQ Notes'!J148</f>
        <v>DQ_AMB_VOL</v>
      </c>
      <c r="F135" s="58" t="str">
        <f>'Monthly DQ Notes'!I148</f>
        <v>AMBVOL</v>
      </c>
      <c r="G135" t="str">
        <f t="shared" si="2"/>
        <v>45870_4073_DQ_AMB_VOL</v>
      </c>
      <c r="H135" s="61" t="str">
        <f>IF(COUNTIF(G$2:G135,G135)&gt;1,"Duplicate","Single")</f>
        <v>Single</v>
      </c>
    </row>
    <row r="136" spans="1:8" x14ac:dyDescent="0.3">
      <c r="A136" s="58">
        <f>'Monthly DQ Notes'!A149</f>
        <v>45870</v>
      </c>
      <c r="B136" s="42">
        <f>'Monthly DQ Notes'!D149</f>
        <v>3969</v>
      </c>
      <c r="C136" s="58" t="str">
        <f>'Monthly DQ Notes'!G149</f>
        <v>DQN</v>
      </c>
      <c r="D136" s="58" t="str">
        <f>'Monthly DQ Notes'!F149</f>
        <v>Data confirmed as inaccurate</v>
      </c>
      <c r="E136" s="58" t="str">
        <f>'Monthly DQ Notes'!J149</f>
        <v>DQ_AMB_VOL</v>
      </c>
      <c r="F136" s="58" t="str">
        <f>'Monthly DQ Notes'!I149</f>
        <v>AMBVOL</v>
      </c>
      <c r="G136" t="str">
        <f t="shared" si="2"/>
        <v>45870_3969_DQ_AMB_VOL</v>
      </c>
      <c r="H136" s="61" t="str">
        <f>IF(COUNTIF(G$2:G136,G136)&gt;1,"Duplicate","Single")</f>
        <v>Single</v>
      </c>
    </row>
    <row r="137" spans="1:8" x14ac:dyDescent="0.3">
      <c r="A137" s="58">
        <f>'Monthly DQ Notes'!A150</f>
        <v>45870</v>
      </c>
      <c r="B137" s="42">
        <f>'Monthly DQ Notes'!D150</f>
        <v>4203</v>
      </c>
      <c r="C137" s="58" t="str">
        <f>'Monthly DQ Notes'!G150</f>
        <v>DQN</v>
      </c>
      <c r="D137" s="58" t="str">
        <f>'Monthly DQ Notes'!F150</f>
        <v>Data Quality concerns</v>
      </c>
      <c r="E137" s="58" t="str">
        <f>'Monthly DQ Notes'!J150</f>
        <v>DQ_LOS</v>
      </c>
      <c r="F137" s="58" t="str">
        <f>'Monthly DQ Notes'!I150</f>
        <v>P4R_LOSA</v>
      </c>
      <c r="G137" t="str">
        <f t="shared" si="2"/>
        <v>45870_4203_DQ_LOS</v>
      </c>
      <c r="H137" s="61" t="str">
        <f>IF(COUNTIF(G$2:G137,G137)&gt;1,"Duplicate","Single")</f>
        <v>Single</v>
      </c>
    </row>
    <row r="138" spans="1:8" x14ac:dyDescent="0.3">
      <c r="A138" s="58">
        <f>'Monthly DQ Notes'!A151</f>
        <v>45870</v>
      </c>
      <c r="B138" s="42">
        <f>'Monthly DQ Notes'!D151</f>
        <v>4092</v>
      </c>
      <c r="C138" s="58" t="str">
        <f>'Monthly DQ Notes'!G151</f>
        <v>DQN</v>
      </c>
      <c r="D138" s="58" t="str">
        <f>'Monthly DQ Notes'!F151</f>
        <v>System implementation/upgrade and data quality concerns</v>
      </c>
      <c r="E138" s="58" t="str">
        <f>'Monthly DQ Notes'!J151</f>
        <v>DQ_VOL</v>
      </c>
      <c r="F138" s="58" t="str">
        <f>'Monthly DQ Notes'!I151</f>
        <v>VOL</v>
      </c>
      <c r="G138" t="str">
        <f t="shared" si="2"/>
        <v>45870_4092_DQ_VOL</v>
      </c>
      <c r="H138" s="61" t="str">
        <f>IF(COUNTIF(G$2:G138,G138)&gt;1,"Duplicate","Single")</f>
        <v>Single</v>
      </c>
    </row>
    <row r="139" spans="1:8" x14ac:dyDescent="0.3">
      <c r="A139" s="58">
        <f>'Monthly DQ Notes'!A152</f>
        <v>45870</v>
      </c>
      <c r="B139" s="42">
        <f>'Monthly DQ Notes'!D152</f>
        <v>4092</v>
      </c>
      <c r="C139" s="58" t="str">
        <f>'Monthly DQ Notes'!G152</f>
        <v>DQN</v>
      </c>
      <c r="D139" s="58" t="str">
        <f>'Monthly DQ Notes'!F152</f>
        <v>System implementation/upgrade and data quality concerns</v>
      </c>
      <c r="E139" s="58" t="str">
        <f>'Monthly DQ Notes'!J152</f>
        <v>DQ_AOT</v>
      </c>
      <c r="F139" s="58" t="str">
        <f>'Monthly DQ Notes'!I152</f>
        <v>P4R_AOT</v>
      </c>
      <c r="G139" t="str">
        <f t="shared" si="2"/>
        <v>45870_4092_DQ_AOT</v>
      </c>
      <c r="H139" s="61" t="str">
        <f>IF(COUNTIF(G$2:G139,G139)&gt;1,"Duplicate","Single")</f>
        <v>Single</v>
      </c>
    </row>
    <row r="140" spans="1:8" x14ac:dyDescent="0.3">
      <c r="A140" s="58">
        <f>'Monthly DQ Notes'!A153</f>
        <v>45870</v>
      </c>
      <c r="B140" s="42">
        <f>'Monthly DQ Notes'!D153</f>
        <v>4232</v>
      </c>
      <c r="C140" s="58" t="str">
        <f>'Monthly DQ Notes'!G153</f>
        <v>DQN</v>
      </c>
      <c r="D140" s="58" t="str">
        <f>'Monthly DQ Notes'!F153</f>
        <v>System implementation/upgrade and data quality concerns</v>
      </c>
      <c r="E140" s="58" t="str">
        <f>'Monthly DQ Notes'!J153</f>
        <v>DQ_VOL</v>
      </c>
      <c r="F140" s="58" t="str">
        <f>'Monthly DQ Notes'!I153</f>
        <v>VOL</v>
      </c>
      <c r="G140" t="str">
        <f t="shared" si="2"/>
        <v>45870_4232_DQ_VOL</v>
      </c>
      <c r="H140" s="61" t="str">
        <f>IF(COUNTIF(G$2:G140,G140)&gt;1,"Duplicate","Single")</f>
        <v>Single</v>
      </c>
    </row>
    <row r="141" spans="1:8" x14ac:dyDescent="0.3">
      <c r="A141" s="58">
        <f>'Monthly DQ Notes'!A154</f>
        <v>45870</v>
      </c>
      <c r="B141" s="42">
        <f>'Monthly DQ Notes'!D154</f>
        <v>3982</v>
      </c>
      <c r="C141" s="58" t="str">
        <f>'Monthly DQ Notes'!G154</f>
        <v>DQN</v>
      </c>
      <c r="D141" s="58" t="str">
        <f>'Monthly DQ Notes'!F154</f>
        <v>System implementation/upgrade and data quality concerns</v>
      </c>
      <c r="E141" s="58" t="str">
        <f>'Monthly DQ Notes'!J154</f>
        <v>DQ_VOL</v>
      </c>
      <c r="F141" s="58" t="str">
        <f>'Monthly DQ Notes'!I154</f>
        <v>VOL</v>
      </c>
      <c r="G141" t="str">
        <f t="shared" si="2"/>
        <v>45870_3982_DQ_VOL</v>
      </c>
      <c r="H141" s="61" t="str">
        <f>IF(COUNTIF(G$2:G141,G141)&gt;1,"Duplicate","Single")</f>
        <v>Single</v>
      </c>
    </row>
    <row r="142" spans="1:8" x14ac:dyDescent="0.3">
      <c r="A142" s="58">
        <f>'Monthly DQ Notes'!A155</f>
        <v>45870</v>
      </c>
      <c r="B142" s="42">
        <f>'Monthly DQ Notes'!D155</f>
        <v>4183</v>
      </c>
      <c r="C142" s="58" t="str">
        <f>'Monthly DQ Notes'!G155</f>
        <v>DQN</v>
      </c>
      <c r="D142" s="58" t="str">
        <f>'Monthly DQ Notes'!F155</f>
        <v>System implementation/upgrade and data quality concerns</v>
      </c>
      <c r="E142" s="58" t="str">
        <f>'Monthly DQ Notes'!J155</f>
        <v>DQ_VOL</v>
      </c>
      <c r="F142" s="58" t="str">
        <f>'Monthly DQ Notes'!I155</f>
        <v>VOL</v>
      </c>
      <c r="G142" t="str">
        <f t="shared" si="2"/>
        <v>45870_4183_DQ_VOL</v>
      </c>
      <c r="H142" s="61" t="str">
        <f>IF(COUNTIF(G$2:G142,G142)&gt;1,"Duplicate","Single")</f>
        <v>Single</v>
      </c>
    </row>
    <row r="143" spans="1:8" x14ac:dyDescent="0.3">
      <c r="A143" s="58">
        <f>'Monthly DQ Notes'!A156</f>
        <v>45870</v>
      </c>
      <c r="B143" s="42">
        <f>'Monthly DQ Notes'!D156</f>
        <v>4045</v>
      </c>
      <c r="C143" s="58" t="str">
        <f>'Monthly DQ Notes'!G156</f>
        <v>DQN</v>
      </c>
      <c r="D143" s="58" t="str">
        <f>'Monthly DQ Notes'!F156</f>
        <v>System implementation/upgrade and data quality concerns</v>
      </c>
      <c r="E143" s="58" t="str">
        <f>'Monthly DQ Notes'!J156</f>
        <v>DQ_VOL</v>
      </c>
      <c r="F143" s="58" t="str">
        <f>'Monthly DQ Notes'!I156</f>
        <v>VOL</v>
      </c>
      <c r="G143" t="str">
        <f t="shared" si="2"/>
        <v>45870_4045_DQ_VOL</v>
      </c>
      <c r="H143" s="61" t="str">
        <f>IF(COUNTIF(G$2:G143,G143)&gt;1,"Duplicate","Single")</f>
        <v>Single</v>
      </c>
    </row>
    <row r="144" spans="1:8" x14ac:dyDescent="0.3">
      <c r="A144" s="58">
        <f>'Monthly DQ Notes'!A157</f>
        <v>45870</v>
      </c>
      <c r="B144" s="42">
        <f>'Monthly DQ Notes'!D157</f>
        <v>3978</v>
      </c>
      <c r="C144" s="58" t="str">
        <f>'Monthly DQ Notes'!G157</f>
        <v>DQN</v>
      </c>
      <c r="D144" s="58" t="str">
        <f>'Monthly DQ Notes'!F157</f>
        <v>System implementation/upgrade and data quality concerns</v>
      </c>
      <c r="E144" s="58" t="str">
        <f>'Monthly DQ Notes'!J157</f>
        <v>DQ_VOL</v>
      </c>
      <c r="F144" s="58" t="str">
        <f>'Monthly DQ Notes'!I157</f>
        <v>VOL</v>
      </c>
      <c r="G144" t="str">
        <f t="shared" si="2"/>
        <v>45870_3978_DQ_VOL</v>
      </c>
      <c r="H144" s="61" t="str">
        <f>IF(COUNTIF(G$2:G144,G144)&gt;1,"Duplicate","Single")</f>
        <v>Single</v>
      </c>
    </row>
    <row r="145" spans="1:8" x14ac:dyDescent="0.3">
      <c r="A145" s="58">
        <f>'Monthly DQ Notes'!A158</f>
        <v>45870</v>
      </c>
      <c r="B145" s="42">
        <f>'Monthly DQ Notes'!D158</f>
        <v>4251</v>
      </c>
      <c r="C145" s="58" t="str">
        <f>'Monthly DQ Notes'!G158</f>
        <v>DQN</v>
      </c>
      <c r="D145" s="58" t="str">
        <f>'Monthly DQ Notes'!F158</f>
        <v>System implementation/upgrade and data quality concerns</v>
      </c>
      <c r="E145" s="58" t="str">
        <f>'Monthly DQ Notes'!J158</f>
        <v>DQ_VOL</v>
      </c>
      <c r="F145" s="58" t="str">
        <f>'Monthly DQ Notes'!I158</f>
        <v>VOL</v>
      </c>
      <c r="G145" t="str">
        <f t="shared" si="2"/>
        <v>45870_4251_DQ_VOL</v>
      </c>
      <c r="H145" s="61" t="str">
        <f>IF(COUNTIF(G$2:G145,G145)&gt;1,"Duplicate","Single")</f>
        <v>Single</v>
      </c>
    </row>
    <row r="146" spans="1:8" x14ac:dyDescent="0.3">
      <c r="A146" s="58">
        <f>'Monthly DQ Notes'!A159</f>
        <v>45870</v>
      </c>
      <c r="B146" s="42">
        <f>'Monthly DQ Notes'!D159</f>
        <v>4316</v>
      </c>
      <c r="C146" s="58" t="str">
        <f>'Monthly DQ Notes'!G159</f>
        <v>DQN</v>
      </c>
      <c r="D146" s="58" t="str">
        <f>'Monthly DQ Notes'!F159</f>
        <v>System implementation/upgrade and data quality concerns</v>
      </c>
      <c r="E146" s="58" t="str">
        <f>'Monthly DQ Notes'!J159</f>
        <v>DQ_VOL</v>
      </c>
      <c r="F146" s="58" t="str">
        <f>'Monthly DQ Notes'!I159</f>
        <v>VOL</v>
      </c>
      <c r="G146" t="str">
        <f t="shared" si="2"/>
        <v>45870_4316_DQ_VOL</v>
      </c>
      <c r="H146" s="61" t="str">
        <f>IF(COUNTIF(G$2:G146,G146)&gt;1,"Duplicate","Single")</f>
        <v>Single</v>
      </c>
    </row>
    <row r="147" spans="1:8" x14ac:dyDescent="0.3">
      <c r="A147" s="58">
        <f>'Monthly DQ Notes'!A160</f>
        <v>45870</v>
      </c>
      <c r="B147" s="42">
        <f>'Monthly DQ Notes'!D160</f>
        <v>4097</v>
      </c>
      <c r="C147" s="58" t="str">
        <f>'Monthly DQ Notes'!G160</f>
        <v>DQN</v>
      </c>
      <c r="D147" s="58" t="str">
        <f>'Monthly DQ Notes'!F160</f>
        <v>System implementation/upgrade and data quality concerns</v>
      </c>
      <c r="E147" s="58" t="str">
        <f>'Monthly DQ Notes'!J160</f>
        <v>DQ_VOL</v>
      </c>
      <c r="F147" s="58" t="str">
        <f>'Monthly DQ Notes'!I160</f>
        <v>VOL</v>
      </c>
      <c r="G147" t="str">
        <f t="shared" si="2"/>
        <v>45870_4097_DQ_VOL</v>
      </c>
      <c r="H147" s="61" t="str">
        <f>IF(COUNTIF(G$2:G147,G147)&gt;1,"Duplicate","Single")</f>
        <v>Single</v>
      </c>
    </row>
    <row r="148" spans="1:8" x14ac:dyDescent="0.3">
      <c r="A148" s="58">
        <f>'Monthly DQ Notes'!A161</f>
        <v>45870</v>
      </c>
      <c r="B148" s="42">
        <f>'Monthly DQ Notes'!D161</f>
        <v>4097</v>
      </c>
      <c r="C148" s="58" t="str">
        <f>'Monthly DQ Notes'!G161</f>
        <v>DQN</v>
      </c>
      <c r="D148" s="58" t="str">
        <f>'Monthly DQ Notes'!F161</f>
        <v>System implementation/upgrade and data quality concerns</v>
      </c>
      <c r="E148" s="58" t="str">
        <f>'Monthly DQ Notes'!J161</f>
        <v>DQ_AOT</v>
      </c>
      <c r="F148" s="58" t="str">
        <f>'Monthly DQ Notes'!I161</f>
        <v>P4R_AOT</v>
      </c>
      <c r="G148" t="str">
        <f t="shared" si="2"/>
        <v>45870_4097_DQ_AOT</v>
      </c>
      <c r="H148" s="61" t="str">
        <f>IF(COUNTIF(G$2:G148,G148)&gt;1,"Duplicate","Single")</f>
        <v>Single</v>
      </c>
    </row>
    <row r="149" spans="1:8" x14ac:dyDescent="0.3">
      <c r="A149" s="58">
        <f>'Monthly DQ Notes'!A162</f>
        <v>45870</v>
      </c>
      <c r="B149" s="42">
        <f>'Monthly DQ Notes'!D162</f>
        <v>4098</v>
      </c>
      <c r="C149" s="58" t="str">
        <f>'Monthly DQ Notes'!G162</f>
        <v>DQN</v>
      </c>
      <c r="D149" s="58" t="str">
        <f>'Monthly DQ Notes'!F162</f>
        <v>System implementation/upgrade and data quality concerns</v>
      </c>
      <c r="E149" s="58" t="str">
        <f>'Monthly DQ Notes'!J162</f>
        <v>DQ_VOL</v>
      </c>
      <c r="F149" s="58" t="str">
        <f>'Monthly DQ Notes'!I162</f>
        <v>VOL</v>
      </c>
      <c r="G149" t="str">
        <f t="shared" si="2"/>
        <v>45870_4098_DQ_VOL</v>
      </c>
      <c r="H149" s="61" t="str">
        <f>IF(COUNTIF(G$2:G149,G149)&gt;1,"Duplicate","Single")</f>
        <v>Single</v>
      </c>
    </row>
    <row r="150" spans="1:8" x14ac:dyDescent="0.3">
      <c r="A150" s="58">
        <f>'Monthly DQ Notes'!A163</f>
        <v>45870</v>
      </c>
      <c r="B150" s="42">
        <f>'Monthly DQ Notes'!D163</f>
        <v>4098</v>
      </c>
      <c r="C150" s="58" t="str">
        <f>'Monthly DQ Notes'!G163</f>
        <v>DQN</v>
      </c>
      <c r="D150" s="58" t="str">
        <f>'Monthly DQ Notes'!F163</f>
        <v>System implementation/upgrade and data quality concerns</v>
      </c>
      <c r="E150" s="58" t="str">
        <f>'Monthly DQ Notes'!J163</f>
        <v>DQ_AOT</v>
      </c>
      <c r="F150" s="58" t="str">
        <f>'Monthly DQ Notes'!I163</f>
        <v>P4R_AOT</v>
      </c>
      <c r="G150" t="str">
        <f t="shared" si="2"/>
        <v>45870_4098_DQ_AOT</v>
      </c>
      <c r="H150" s="61" t="str">
        <f>IF(COUNTIF(G$2:G150,G150)&gt;1,"Duplicate","Single")</f>
        <v>Single</v>
      </c>
    </row>
    <row r="151" spans="1:8" x14ac:dyDescent="0.3">
      <c r="A151" s="58">
        <f>'Monthly DQ Notes'!A164</f>
        <v>45870</v>
      </c>
      <c r="B151" s="42">
        <f>'Monthly DQ Notes'!D164</f>
        <v>4100</v>
      </c>
      <c r="C151" s="58" t="str">
        <f>'Monthly DQ Notes'!G164</f>
        <v>DQN</v>
      </c>
      <c r="D151" s="58" t="str">
        <f>'Monthly DQ Notes'!F164</f>
        <v>System implementation/upgrade and data quality concerns</v>
      </c>
      <c r="E151" s="58" t="str">
        <f>'Monthly DQ Notes'!J164</f>
        <v>DQ_VOL</v>
      </c>
      <c r="F151" s="58" t="str">
        <f>'Monthly DQ Notes'!I164</f>
        <v>VOL</v>
      </c>
      <c r="G151" t="str">
        <f t="shared" si="2"/>
        <v>45870_4100_DQ_VOL</v>
      </c>
      <c r="H151" s="61" t="str">
        <f>IF(COUNTIF(G$2:G151,G151)&gt;1,"Duplicate","Single")</f>
        <v>Single</v>
      </c>
    </row>
    <row r="152" spans="1:8" x14ac:dyDescent="0.3">
      <c r="A152" s="58">
        <f>'Monthly DQ Notes'!A165</f>
        <v>45870</v>
      </c>
      <c r="B152" s="42">
        <f>'Monthly DQ Notes'!D165</f>
        <v>4100</v>
      </c>
      <c r="C152" s="58" t="str">
        <f>'Monthly DQ Notes'!G165</f>
        <v>DQN</v>
      </c>
      <c r="D152" s="58" t="str">
        <f>'Monthly DQ Notes'!F165</f>
        <v>System implementation/upgrade and data quality concerns</v>
      </c>
      <c r="E152" s="58" t="str">
        <f>'Monthly DQ Notes'!J165</f>
        <v>DQ_AOT</v>
      </c>
      <c r="F152" s="58" t="str">
        <f>'Monthly DQ Notes'!I165</f>
        <v>P4R_AOT</v>
      </c>
      <c r="G152" t="str">
        <f t="shared" si="2"/>
        <v>45870_4100_DQ_AOT</v>
      </c>
      <c r="H152" s="61" t="str">
        <f>IF(COUNTIF(G$2:G152,G152)&gt;1,"Duplicate","Single")</f>
        <v>Single</v>
      </c>
    </row>
    <row r="153" spans="1:8" x14ac:dyDescent="0.3">
      <c r="A153" s="58">
        <f>'Monthly DQ Notes'!A166</f>
        <v>45870</v>
      </c>
      <c r="B153" s="42">
        <f>'Monthly DQ Notes'!D166</f>
        <v>4099</v>
      </c>
      <c r="C153" s="58" t="str">
        <f>'Monthly DQ Notes'!G166</f>
        <v>DQN</v>
      </c>
      <c r="D153" s="58" t="str">
        <f>'Monthly DQ Notes'!F166</f>
        <v>System implementation/upgrade and data quality concerns</v>
      </c>
      <c r="E153" s="58" t="str">
        <f>'Monthly DQ Notes'!J166</f>
        <v>DQ_VOL</v>
      </c>
      <c r="F153" s="58" t="str">
        <f>'Monthly DQ Notes'!I166</f>
        <v>VOL</v>
      </c>
      <c r="G153" t="str">
        <f t="shared" si="2"/>
        <v>45870_4099_DQ_VOL</v>
      </c>
      <c r="H153" s="61" t="str">
        <f>IF(COUNTIF(G$2:G153,G153)&gt;1,"Duplicate","Single")</f>
        <v>Single</v>
      </c>
    </row>
    <row r="154" spans="1:8" x14ac:dyDescent="0.3">
      <c r="A154" s="58">
        <f>'Monthly DQ Notes'!A167</f>
        <v>45870</v>
      </c>
      <c r="B154" s="42">
        <f>'Monthly DQ Notes'!D167</f>
        <v>4099</v>
      </c>
      <c r="C154" s="58" t="str">
        <f>'Monthly DQ Notes'!G167</f>
        <v>DQN</v>
      </c>
      <c r="D154" s="58" t="str">
        <f>'Monthly DQ Notes'!F167</f>
        <v>System implementation/upgrade and data quality concerns</v>
      </c>
      <c r="E154" s="58" t="str">
        <f>'Monthly DQ Notes'!J167</f>
        <v>DQ_AOT</v>
      </c>
      <c r="F154" s="58" t="str">
        <f>'Monthly DQ Notes'!I167</f>
        <v>P4R_AOT</v>
      </c>
      <c r="G154" t="str">
        <f t="shared" si="2"/>
        <v>45870_4099_DQ_AOT</v>
      </c>
      <c r="H154" s="61" t="str">
        <f>IF(COUNTIF(G$2:G154,G154)&gt;1,"Duplicate","Single")</f>
        <v>Single</v>
      </c>
    </row>
    <row r="155" spans="1:8" x14ac:dyDescent="0.3">
      <c r="A155" s="58">
        <f>'Monthly DQ Notes'!A168</f>
        <v>45870</v>
      </c>
      <c r="B155" s="42">
        <f>'Monthly DQ Notes'!D168</f>
        <v>4857</v>
      </c>
      <c r="C155" s="58" t="str">
        <f>'Monthly DQ Notes'!G168</f>
        <v>DQN</v>
      </c>
      <c r="D155" s="58" t="str">
        <f>'Monthly DQ Notes'!F168</f>
        <v>System implementation/upgrade and data quality concerns</v>
      </c>
      <c r="E155" s="58" t="str">
        <f>'Monthly DQ Notes'!J168</f>
        <v>DQ_VOL</v>
      </c>
      <c r="F155" s="58" t="str">
        <f>'Monthly DQ Notes'!I168</f>
        <v>VOL</v>
      </c>
      <c r="G155" t="str">
        <f t="shared" si="2"/>
        <v>45870_4857_DQ_VOL</v>
      </c>
      <c r="H155" s="61" t="str">
        <f>IF(COUNTIF(G$2:G155,G155)&gt;1,"Duplicate","Single")</f>
        <v>Single</v>
      </c>
    </row>
    <row r="156" spans="1:8" x14ac:dyDescent="0.3">
      <c r="A156" s="58">
        <f>'Monthly DQ Notes'!A169</f>
        <v>45870</v>
      </c>
      <c r="B156" s="42">
        <f>'Monthly DQ Notes'!D169</f>
        <v>4864</v>
      </c>
      <c r="C156" s="58" t="str">
        <f>'Monthly DQ Notes'!G169</f>
        <v>DQN</v>
      </c>
      <c r="D156" s="58" t="str">
        <f>'Monthly DQ Notes'!F169</f>
        <v>System implementation/upgrade and data quality concerns</v>
      </c>
      <c r="E156" s="58" t="str">
        <f>'Monthly DQ Notes'!J169</f>
        <v>DQ_VOL</v>
      </c>
      <c r="F156" s="58" t="str">
        <f>'Monthly DQ Notes'!I169</f>
        <v>VOL</v>
      </c>
      <c r="G156" t="str">
        <f t="shared" si="2"/>
        <v>45870_4864_DQ_VOL</v>
      </c>
      <c r="H156" s="61" t="str">
        <f>IF(COUNTIF(G$2:G156,G156)&gt;1,"Duplicate","Single")</f>
        <v>Single</v>
      </c>
    </row>
    <row r="157" spans="1:8" x14ac:dyDescent="0.3">
      <c r="A157" s="58">
        <f>'Monthly DQ Notes'!A170</f>
        <v>45870</v>
      </c>
      <c r="B157" s="42">
        <f>'Monthly DQ Notes'!D170</f>
        <v>4864</v>
      </c>
      <c r="C157" s="58" t="str">
        <f>'Monthly DQ Notes'!G170</f>
        <v>DQN</v>
      </c>
      <c r="D157" s="58" t="str">
        <f>'Monthly DQ Notes'!F170</f>
        <v>System implementation/upgrade and data quality concerns</v>
      </c>
      <c r="E157" s="58" t="str">
        <f>'Monthly DQ Notes'!J170</f>
        <v>DQ_AMB_VOL</v>
      </c>
      <c r="F157" s="58" t="str">
        <f>'Monthly DQ Notes'!I170</f>
        <v>AMBVOL</v>
      </c>
      <c r="G157" t="str">
        <f t="shared" si="2"/>
        <v>45870_4864_DQ_AMB_VOL</v>
      </c>
      <c r="H157" s="61" t="str">
        <f>IF(COUNTIF(G$2:G157,G157)&gt;1,"Duplicate","Single")</f>
        <v>Single</v>
      </c>
    </row>
    <row r="158" spans="1:8" x14ac:dyDescent="0.3">
      <c r="A158" s="58">
        <f>'Monthly DQ Notes'!A171</f>
        <v>45870</v>
      </c>
      <c r="B158" s="42">
        <f>'Monthly DQ Notes'!D171</f>
        <v>4864</v>
      </c>
      <c r="C158" s="58" t="str">
        <f>'Monthly DQ Notes'!G171</f>
        <v>DQN</v>
      </c>
      <c r="D158" s="58" t="str">
        <f>'Monthly DQ Notes'!F171</f>
        <v>System implementation/upgrade and data quality concerns</v>
      </c>
      <c r="E158" s="58" t="str">
        <f>'Monthly DQ Notes'!J171</f>
        <v>DQ_AOT</v>
      </c>
      <c r="F158" s="58" t="str">
        <f>'Monthly DQ Notes'!I171</f>
        <v>P4R_AOT</v>
      </c>
      <c r="G158" t="str">
        <f t="shared" si="2"/>
        <v>45870_4864_DQ_AOT</v>
      </c>
      <c r="H158" s="61" t="str">
        <f>IF(COUNTIF(G$2:G158,G158)&gt;1,"Duplicate","Single")</f>
        <v>Single</v>
      </c>
    </row>
    <row r="159" spans="1:8" x14ac:dyDescent="0.3">
      <c r="A159" s="58">
        <f>'Monthly DQ Notes'!A172</f>
        <v>45870</v>
      </c>
      <c r="B159" s="42">
        <f>'Monthly DQ Notes'!D172</f>
        <v>4070</v>
      </c>
      <c r="C159" s="58" t="str">
        <f>'Monthly DQ Notes'!G172</f>
        <v>DQN</v>
      </c>
      <c r="D159" s="58" t="str">
        <f>'Monthly DQ Notes'!F172</f>
        <v>Data confirmed as inaccurate</v>
      </c>
      <c r="E159" s="58" t="str">
        <f>'Monthly DQ Notes'!J172</f>
        <v>DQ_IPB</v>
      </c>
      <c r="F159" s="58" t="str">
        <f>'Monthly DQ Notes'!I172</f>
        <v>Defaulting_IPB</v>
      </c>
      <c r="G159" t="str">
        <f t="shared" si="2"/>
        <v>45870_4070_DQ_IPB</v>
      </c>
      <c r="H159" s="61" t="str">
        <f>IF(COUNTIF(G$2:G159,G159)&gt;1,"Duplicate","Single")</f>
        <v>Duplicate</v>
      </c>
    </row>
    <row r="160" spans="1:8" x14ac:dyDescent="0.3">
      <c r="A160" s="58">
        <f>'Monthly DQ Notes'!A173</f>
        <v>45839</v>
      </c>
      <c r="B160" s="42">
        <f>'Monthly DQ Notes'!D173</f>
        <v>5533</v>
      </c>
      <c r="C160" s="58" t="str">
        <f>'Monthly DQ Notes'!G173</f>
        <v>RI</v>
      </c>
      <c r="D160" s="58" t="str">
        <f>'Monthly DQ Notes'!F173</f>
        <v>Data Stabilization Period</v>
      </c>
      <c r="E160" s="58" t="str">
        <f>'Monthly DQ Notes'!J173</f>
        <v>DQ_VOL</v>
      </c>
      <c r="F160" s="58" t="str">
        <f>'Monthly DQ Notes'!I173</f>
        <v>VOL</v>
      </c>
      <c r="G160" t="str">
        <f t="shared" si="2"/>
        <v>45839_5533_DQ_VOL</v>
      </c>
      <c r="H160" s="61" t="str">
        <f>IF(COUNTIF(G$2:G160,G160)&gt;1,"Duplicate","Single")</f>
        <v>Single</v>
      </c>
    </row>
    <row r="161" spans="1:8" x14ac:dyDescent="0.3">
      <c r="A161" s="58">
        <f>'Monthly DQ Notes'!A174</f>
        <v>45839</v>
      </c>
      <c r="B161" s="42">
        <f>'Monthly DQ Notes'!D174</f>
        <v>5538</v>
      </c>
      <c r="C161" s="58" t="str">
        <f>'Monthly DQ Notes'!G174</f>
        <v>RI</v>
      </c>
      <c r="D161" s="58" t="str">
        <f>'Monthly DQ Notes'!F174</f>
        <v>Data Stabilization Period</v>
      </c>
      <c r="E161" s="58" t="str">
        <f>'Monthly DQ Notes'!J174</f>
        <v>DQ_VOL</v>
      </c>
      <c r="F161" s="58" t="str">
        <f>'Monthly DQ Notes'!I174</f>
        <v>VOL</v>
      </c>
      <c r="G161" t="str">
        <f t="shared" si="2"/>
        <v>45839_5538_DQ_VOL</v>
      </c>
      <c r="H161" s="61" t="str">
        <f>IF(COUNTIF(G$2:G161,G161)&gt;1,"Duplicate","Single")</f>
        <v>Single</v>
      </c>
    </row>
    <row r="162" spans="1:8" x14ac:dyDescent="0.3">
      <c r="A162" s="58">
        <f>'Monthly DQ Notes'!A175</f>
        <v>45839</v>
      </c>
      <c r="B162" s="42">
        <f>'Monthly DQ Notes'!D175</f>
        <v>4195</v>
      </c>
      <c r="C162" s="58" t="str">
        <f>'Monthly DQ Notes'!G175</f>
        <v>RI</v>
      </c>
      <c r="D162" s="58" t="str">
        <f>'Monthly DQ Notes'!F175</f>
        <v>Data Stabilization Period</v>
      </c>
      <c r="E162" s="58" t="str">
        <f>'Monthly DQ Notes'!J175</f>
        <v>DQ_VOL</v>
      </c>
      <c r="F162" s="58" t="str">
        <f>'Monthly DQ Notes'!I175</f>
        <v>VOL</v>
      </c>
      <c r="G162" t="str">
        <f t="shared" si="2"/>
        <v>45839_4195_DQ_VOL</v>
      </c>
      <c r="H162" s="61" t="str">
        <f>IF(COUNTIF(G$2:G162,G162)&gt;1,"Duplicate","Single")</f>
        <v>Single</v>
      </c>
    </row>
    <row r="163" spans="1:8" x14ac:dyDescent="0.3">
      <c r="A163" s="58">
        <f>'Monthly DQ Notes'!A176</f>
        <v>45839</v>
      </c>
      <c r="B163" s="42">
        <f>'Monthly DQ Notes'!D176</f>
        <v>4699</v>
      </c>
      <c r="C163" s="58" t="str">
        <f>'Monthly DQ Notes'!G176</f>
        <v>RI</v>
      </c>
      <c r="D163" s="58" t="str">
        <f>'Monthly DQ Notes'!F176</f>
        <v>Data Stabilization Period</v>
      </c>
      <c r="E163" s="58" t="str">
        <f>'Monthly DQ Notes'!J176</f>
        <v>DQ_VOL</v>
      </c>
      <c r="F163" s="58" t="str">
        <f>'Monthly DQ Notes'!I176</f>
        <v>VOL</v>
      </c>
      <c r="G163" t="str">
        <f t="shared" si="2"/>
        <v>45839_4699_DQ_VOL</v>
      </c>
      <c r="H163" s="61" t="str">
        <f>IF(COUNTIF(G$2:G163,G163)&gt;1,"Duplicate","Single")</f>
        <v>Single</v>
      </c>
    </row>
    <row r="164" spans="1:8" x14ac:dyDescent="0.3">
      <c r="A164" s="58">
        <f>'Monthly DQ Notes'!A177</f>
        <v>45839</v>
      </c>
      <c r="B164" s="42">
        <f>'Monthly DQ Notes'!D177</f>
        <v>4166</v>
      </c>
      <c r="C164" s="58" t="str">
        <f>'Monthly DQ Notes'!G177</f>
        <v>RI</v>
      </c>
      <c r="D164" s="58" t="str">
        <f>'Monthly DQ Notes'!F177</f>
        <v>Data was not submitted by the deadline</v>
      </c>
      <c r="E164" s="58" t="str">
        <f>'Monthly DQ Notes'!J177</f>
        <v>DQ_VOL</v>
      </c>
      <c r="F164" s="58" t="str">
        <f>'Monthly DQ Notes'!I177</f>
        <v>VOL</v>
      </c>
      <c r="G164" t="str">
        <f t="shared" si="2"/>
        <v>45839_4166_DQ_VOL</v>
      </c>
      <c r="H164" s="61" t="str">
        <f>IF(COUNTIF(G$2:G164,G164)&gt;1,"Duplicate","Single")</f>
        <v>Single</v>
      </c>
    </row>
    <row r="165" spans="1:8" x14ac:dyDescent="0.3">
      <c r="A165" s="58">
        <f>'Monthly DQ Notes'!A178</f>
        <v>45839</v>
      </c>
      <c r="B165" s="42">
        <f>'Monthly DQ Notes'!D178</f>
        <v>4251</v>
      </c>
      <c r="C165" s="58" t="str">
        <f>'Monthly DQ Notes'!G178</f>
        <v>RI</v>
      </c>
      <c r="D165" s="58" t="str">
        <f>'Monthly DQ Notes'!F178</f>
        <v>Data was not submitted by the deadline related to system implementation/upgrade</v>
      </c>
      <c r="E165" s="58" t="str">
        <f>'Monthly DQ Notes'!J178</f>
        <v>DQ_VOL</v>
      </c>
      <c r="F165" s="58" t="str">
        <f>'Monthly DQ Notes'!I178</f>
        <v>VOL</v>
      </c>
      <c r="G165" t="str">
        <f t="shared" si="2"/>
        <v>45839_4251_DQ_VOL</v>
      </c>
      <c r="H165" s="61" t="str">
        <f>IF(COUNTIF(G$2:G165,G165)&gt;1,"Duplicate","Single")</f>
        <v>Single</v>
      </c>
    </row>
    <row r="166" spans="1:8" x14ac:dyDescent="0.3">
      <c r="A166" s="58">
        <f>'Monthly DQ Notes'!A179</f>
        <v>45839</v>
      </c>
      <c r="B166" s="42">
        <f>'Monthly DQ Notes'!D179</f>
        <v>4316</v>
      </c>
      <c r="C166" s="58" t="str">
        <f>'Monthly DQ Notes'!G179</f>
        <v>RI</v>
      </c>
      <c r="D166" s="58" t="str">
        <f>'Monthly DQ Notes'!F179</f>
        <v>Data was not submitted by the deadline related to system implementation/upgrade</v>
      </c>
      <c r="E166" s="58" t="str">
        <f>'Monthly DQ Notes'!J179</f>
        <v>DQ_VOL</v>
      </c>
      <c r="F166" s="58" t="str">
        <f>'Monthly DQ Notes'!I179</f>
        <v>VOL</v>
      </c>
      <c r="G166" t="str">
        <f t="shared" si="2"/>
        <v>45839_4316_DQ_VOL</v>
      </c>
      <c r="H166" s="61" t="str">
        <f>IF(COUNTIF(G$2:G166,G166)&gt;1,"Duplicate","Single")</f>
        <v>Single</v>
      </c>
    </row>
    <row r="167" spans="1:8" x14ac:dyDescent="0.3">
      <c r="A167" s="58">
        <f>'Monthly DQ Notes'!A180</f>
        <v>45839</v>
      </c>
      <c r="B167" s="42">
        <f>'Monthly DQ Notes'!D180</f>
        <v>4265</v>
      </c>
      <c r="C167" s="58" t="str">
        <f>'Monthly DQ Notes'!G180</f>
        <v>RI</v>
      </c>
      <c r="D167" s="58" t="str">
        <f>'Monthly DQ Notes'!F180</f>
        <v xml:space="preserve">Insufficient number of records submitted </v>
      </c>
      <c r="E167" s="58" t="str">
        <f>'Monthly DQ Notes'!J180</f>
        <v>DQ_VOL</v>
      </c>
      <c r="F167" s="58" t="str">
        <f>'Monthly DQ Notes'!I180</f>
        <v>VOL</v>
      </c>
      <c r="G167" t="str">
        <f t="shared" si="2"/>
        <v>45839_4265_DQ_VOL</v>
      </c>
      <c r="H167" s="61" t="str">
        <f>IF(COUNTIF(G$2:G167,G167)&gt;1,"Duplicate","Single")</f>
        <v>Single</v>
      </c>
    </row>
    <row r="168" spans="1:8" x14ac:dyDescent="0.3">
      <c r="A168" s="58">
        <f>'Monthly DQ Notes'!A181</f>
        <v>45839</v>
      </c>
      <c r="B168" s="42">
        <f>'Monthly DQ Notes'!D181</f>
        <v>4266</v>
      </c>
      <c r="C168" s="58" t="str">
        <f>'Monthly DQ Notes'!G181</f>
        <v>RI</v>
      </c>
      <c r="D168" s="58" t="str">
        <f>'Monthly DQ Notes'!F181</f>
        <v xml:space="preserve">Insufficient number of records submitted </v>
      </c>
      <c r="E168" s="58" t="str">
        <f>'Monthly DQ Notes'!J181</f>
        <v>DQ_VOL</v>
      </c>
      <c r="F168" s="58" t="str">
        <f>'Monthly DQ Notes'!I181</f>
        <v>VOL</v>
      </c>
      <c r="G168" t="str">
        <f t="shared" si="2"/>
        <v>45839_4266_DQ_VOL</v>
      </c>
      <c r="H168" s="61" t="str">
        <f>IF(COUNTIF(G$2:G168,G168)&gt;1,"Duplicate","Single")</f>
        <v>Single</v>
      </c>
    </row>
    <row r="169" spans="1:8" x14ac:dyDescent="0.3">
      <c r="A169" s="58">
        <f>'Monthly DQ Notes'!A182</f>
        <v>45839</v>
      </c>
      <c r="B169" s="42">
        <f>'Monthly DQ Notes'!D182</f>
        <v>4243</v>
      </c>
      <c r="C169" s="58" t="str">
        <f>'Monthly DQ Notes'!G182</f>
        <v>RI</v>
      </c>
      <c r="D169" s="58" t="str">
        <f>'Monthly DQ Notes'!F182</f>
        <v>Data confirmed as inaccurate</v>
      </c>
      <c r="E169" s="58" t="str">
        <f>'Monthly DQ Notes'!J182</f>
        <v>DQ_AOT</v>
      </c>
      <c r="F169" s="58" t="str">
        <f>'Monthly DQ Notes'!I182</f>
        <v>P4R_AOT</v>
      </c>
      <c r="G169" t="str">
        <f t="shared" si="2"/>
        <v>45839_4243_DQ_AOT</v>
      </c>
      <c r="H169" s="61" t="str">
        <f>IF(COUNTIF(G$2:G169,G169)&gt;1,"Duplicate","Single")</f>
        <v>Single</v>
      </c>
    </row>
    <row r="170" spans="1:8" x14ac:dyDescent="0.3">
      <c r="A170" s="58">
        <f>'Monthly DQ Notes'!A183</f>
        <v>45839</v>
      </c>
      <c r="B170" s="42">
        <f>'Monthly DQ Notes'!D183</f>
        <v>4070</v>
      </c>
      <c r="C170" s="58" t="str">
        <f>'Monthly DQ Notes'!G183</f>
        <v>RI</v>
      </c>
      <c r="D170" s="58" t="str">
        <f>'Monthly DQ Notes'!F183</f>
        <v>Data Quality concerns</v>
      </c>
      <c r="E170" s="58" t="str">
        <f>'Monthly DQ Notes'!J183</f>
        <v>DQ_IPB</v>
      </c>
      <c r="F170" s="58" t="str">
        <f>'Monthly DQ Notes'!I183</f>
        <v>P4R_IPB</v>
      </c>
      <c r="G170" t="str">
        <f t="shared" si="2"/>
        <v>45839_4070_DQ_IPB</v>
      </c>
      <c r="H170" s="61" t="str">
        <f>IF(COUNTIF(G$2:G170,G170)&gt;1,"Duplicate","Single")</f>
        <v>Single</v>
      </c>
    </row>
    <row r="171" spans="1:8" x14ac:dyDescent="0.3">
      <c r="A171" s="58">
        <f>'Monthly DQ Notes'!A184</f>
        <v>45839</v>
      </c>
      <c r="B171" s="42">
        <f>'Monthly DQ Notes'!D184</f>
        <v>4203</v>
      </c>
      <c r="C171" s="58" t="str">
        <f>'Monthly DQ Notes'!G184</f>
        <v>RI</v>
      </c>
      <c r="D171" s="58" t="str">
        <f>'Monthly DQ Notes'!F184</f>
        <v>Insufficient number of usable records</v>
      </c>
      <c r="E171" s="58" t="str">
        <f>'Monthly DQ Notes'!J184</f>
        <v>DQ_AOT</v>
      </c>
      <c r="F171" s="58" t="str">
        <f>'Monthly DQ Notes'!I184</f>
        <v>Usability_AOT</v>
      </c>
      <c r="G171" t="str">
        <f t="shared" si="2"/>
        <v>45839_4203_DQ_AOT</v>
      </c>
      <c r="H171" s="61" t="str">
        <f>IF(COUNTIF(G$2:G171,G171)&gt;1,"Duplicate","Single")</f>
        <v>Single</v>
      </c>
    </row>
    <row r="172" spans="1:8" x14ac:dyDescent="0.3">
      <c r="A172" s="58">
        <f>'Monthly DQ Notes'!A185</f>
        <v>45839</v>
      </c>
      <c r="B172" s="42">
        <f>'Monthly DQ Notes'!D185</f>
        <v>3969</v>
      </c>
      <c r="C172" s="58" t="str">
        <f>'Monthly DQ Notes'!G185</f>
        <v>DQN</v>
      </c>
      <c r="D172" s="58" t="str">
        <f>'Monthly DQ Notes'!F185</f>
        <v>Data confirmed as inaccurate</v>
      </c>
      <c r="E172" s="58" t="str">
        <f>'Monthly DQ Notes'!J185</f>
        <v>DQ_AMB_VOL</v>
      </c>
      <c r="F172" s="58" t="str">
        <f>'Monthly DQ Notes'!I185</f>
        <v>AMBVOL</v>
      </c>
      <c r="G172" t="str">
        <f t="shared" si="2"/>
        <v>45839_3969_DQ_AMB_VOL</v>
      </c>
      <c r="H172" s="61" t="str">
        <f>IF(COUNTIF(G$2:G172,G172)&gt;1,"Duplicate","Single")</f>
        <v>Single</v>
      </c>
    </row>
    <row r="173" spans="1:8" x14ac:dyDescent="0.3">
      <c r="A173" s="58">
        <f>'Monthly DQ Notes'!A186</f>
        <v>45839</v>
      </c>
      <c r="B173" s="42">
        <f>'Monthly DQ Notes'!D186</f>
        <v>4267</v>
      </c>
      <c r="C173" s="58" t="str">
        <f>'Monthly DQ Notes'!G186</f>
        <v>DQN</v>
      </c>
      <c r="D173" s="58" t="str">
        <f>'Monthly DQ Notes'!F186</f>
        <v>Data quality concerns</v>
      </c>
      <c r="E173" s="58" t="str">
        <f>'Monthly DQ Notes'!J186</f>
        <v>DQ_LOS</v>
      </c>
      <c r="F173" s="58" t="str">
        <f>'Monthly DQ Notes'!I186</f>
        <v>P4R_LOSNALO</v>
      </c>
      <c r="G173" t="str">
        <f t="shared" si="2"/>
        <v>45839_4267_DQ_LOS</v>
      </c>
      <c r="H173" s="61" t="str">
        <f>IF(COUNTIF(G$2:G173,G173)&gt;1,"Duplicate","Single")</f>
        <v>Single</v>
      </c>
    </row>
    <row r="174" spans="1:8" x14ac:dyDescent="0.3">
      <c r="A174" s="58">
        <f>'Monthly DQ Notes'!A187</f>
        <v>45839</v>
      </c>
      <c r="B174" s="42">
        <f>'Monthly DQ Notes'!D187</f>
        <v>4267</v>
      </c>
      <c r="C174" s="58" t="str">
        <f>'Monthly DQ Notes'!G187</f>
        <v>DQN</v>
      </c>
      <c r="D174" s="58" t="str">
        <f>'Monthly DQ Notes'!F187</f>
        <v>Data quality concerns</v>
      </c>
      <c r="E174" s="58" t="str">
        <f>'Monthly DQ Notes'!J187</f>
        <v>DQ_PIA</v>
      </c>
      <c r="F174" s="58" t="str">
        <f>'Monthly DQ Notes'!I187</f>
        <v>P4R_PIA</v>
      </c>
      <c r="G174" t="str">
        <f t="shared" si="2"/>
        <v>45839_4267_DQ_PIA</v>
      </c>
      <c r="H174" s="61" t="str">
        <f>IF(COUNTIF(G$2:G174,G174)&gt;1,"Duplicate","Single")</f>
        <v>Single</v>
      </c>
    </row>
    <row r="175" spans="1:8" x14ac:dyDescent="0.3">
      <c r="A175" s="58">
        <f>'Monthly DQ Notes'!A188</f>
        <v>45839</v>
      </c>
      <c r="B175" s="42">
        <f>'Monthly DQ Notes'!D188</f>
        <v>4267</v>
      </c>
      <c r="C175" s="58" t="str">
        <f>'Monthly DQ Notes'!G188</f>
        <v>DQN</v>
      </c>
      <c r="D175" s="58" t="str">
        <f>'Monthly DQ Notes'!F188</f>
        <v>Data quality concerns</v>
      </c>
      <c r="E175" s="58" t="str">
        <f>'Monthly DQ Notes'!J188</f>
        <v>DQ_AOT</v>
      </c>
      <c r="F175" s="58" t="str">
        <f>'Monthly DQ Notes'!I188</f>
        <v>P4R_AOT</v>
      </c>
      <c r="G175" t="str">
        <f t="shared" si="2"/>
        <v>45839_4267_DQ_AOT</v>
      </c>
      <c r="H175" s="61" t="str">
        <f>IF(COUNTIF(G$2:G175,G175)&gt;1,"Duplicate","Single")</f>
        <v>Single</v>
      </c>
    </row>
    <row r="176" spans="1:8" x14ac:dyDescent="0.3">
      <c r="A176" s="58">
        <f>'Monthly DQ Notes'!A189</f>
        <v>45839</v>
      </c>
      <c r="B176" s="42">
        <f>'Monthly DQ Notes'!D189</f>
        <v>4092</v>
      </c>
      <c r="C176" s="58" t="str">
        <f>'Monthly DQ Notes'!G189</f>
        <v>DQN</v>
      </c>
      <c r="D176" s="58" t="str">
        <f>'Monthly DQ Notes'!F189</f>
        <v>System implementation/upgrade and data quality concerns</v>
      </c>
      <c r="E176" s="58" t="str">
        <f>'Monthly DQ Notes'!J189</f>
        <v>DQ_VOL</v>
      </c>
      <c r="F176" s="58" t="str">
        <f>'Monthly DQ Notes'!I189</f>
        <v>VOL</v>
      </c>
      <c r="G176" t="str">
        <f t="shared" si="2"/>
        <v>45839_4092_DQ_VOL</v>
      </c>
      <c r="H176" s="61" t="str">
        <f>IF(COUNTIF(G$2:G176,G176)&gt;1,"Duplicate","Single")</f>
        <v>Single</v>
      </c>
    </row>
    <row r="177" spans="1:8" x14ac:dyDescent="0.3">
      <c r="A177" s="58">
        <f>'Monthly DQ Notes'!A190</f>
        <v>45839</v>
      </c>
      <c r="B177" s="42">
        <f>'Monthly DQ Notes'!D190</f>
        <v>4092</v>
      </c>
      <c r="C177" s="58" t="str">
        <f>'Monthly DQ Notes'!G190</f>
        <v>DQN</v>
      </c>
      <c r="D177" s="58" t="str">
        <f>'Monthly DQ Notes'!F190</f>
        <v>System implementation/upgrade and data quality concerns</v>
      </c>
      <c r="E177" s="58" t="str">
        <f>'Monthly DQ Notes'!J190</f>
        <v>DQ_AOT</v>
      </c>
      <c r="F177" s="58" t="str">
        <f>'Monthly DQ Notes'!I190</f>
        <v>P4R_AOT</v>
      </c>
      <c r="G177" t="str">
        <f t="shared" si="2"/>
        <v>45839_4092_DQ_AOT</v>
      </c>
      <c r="H177" s="61" t="str">
        <f>IF(COUNTIF(G$2:G177,G177)&gt;1,"Duplicate","Single")</f>
        <v>Single</v>
      </c>
    </row>
    <row r="178" spans="1:8" x14ac:dyDescent="0.3">
      <c r="A178" s="58">
        <f>'Monthly DQ Notes'!A191</f>
        <v>45839</v>
      </c>
      <c r="B178" s="42">
        <f>'Monthly DQ Notes'!D191</f>
        <v>4232</v>
      </c>
      <c r="C178" s="58" t="str">
        <f>'Monthly DQ Notes'!G191</f>
        <v>DQN</v>
      </c>
      <c r="D178" s="58" t="str">
        <f>'Monthly DQ Notes'!F191</f>
        <v>System implementation/upgrade and data quality concerns</v>
      </c>
      <c r="E178" s="58" t="str">
        <f>'Monthly DQ Notes'!J191</f>
        <v>DQ_VOL</v>
      </c>
      <c r="F178" s="58" t="str">
        <f>'Monthly DQ Notes'!I191</f>
        <v>VOL</v>
      </c>
      <c r="G178" t="str">
        <f t="shared" si="2"/>
        <v>45839_4232_DQ_VOL</v>
      </c>
      <c r="H178" s="61" t="str">
        <f>IF(COUNTIF(G$2:G178,G178)&gt;1,"Duplicate","Single")</f>
        <v>Single</v>
      </c>
    </row>
    <row r="179" spans="1:8" x14ac:dyDescent="0.3">
      <c r="A179" s="58">
        <f>'Monthly DQ Notes'!A192</f>
        <v>45839</v>
      </c>
      <c r="B179" s="42">
        <f>'Monthly DQ Notes'!D192</f>
        <v>3982</v>
      </c>
      <c r="C179" s="58" t="str">
        <f>'Monthly DQ Notes'!G192</f>
        <v>DQN</v>
      </c>
      <c r="D179" s="58" t="str">
        <f>'Monthly DQ Notes'!F192</f>
        <v>System implementation/upgrade and data quality concerns</v>
      </c>
      <c r="E179" s="58" t="str">
        <f>'Monthly DQ Notes'!J192</f>
        <v>DQ_VOL</v>
      </c>
      <c r="F179" s="58" t="str">
        <f>'Monthly DQ Notes'!I192</f>
        <v>VOL</v>
      </c>
      <c r="G179" t="str">
        <f t="shared" si="2"/>
        <v>45839_3982_DQ_VOL</v>
      </c>
      <c r="H179" s="61" t="str">
        <f>IF(COUNTIF(G$2:G179,G179)&gt;1,"Duplicate","Single")</f>
        <v>Single</v>
      </c>
    </row>
    <row r="180" spans="1:8" x14ac:dyDescent="0.3">
      <c r="A180" s="58">
        <f>'Monthly DQ Notes'!A193</f>
        <v>45839</v>
      </c>
      <c r="B180" s="42">
        <f>'Monthly DQ Notes'!D193</f>
        <v>4183</v>
      </c>
      <c r="C180" s="58" t="str">
        <f>'Monthly DQ Notes'!G193</f>
        <v>DQN</v>
      </c>
      <c r="D180" s="58" t="str">
        <f>'Monthly DQ Notes'!F193</f>
        <v>System implementation/upgrade and data quality concerns</v>
      </c>
      <c r="E180" s="58" t="str">
        <f>'Monthly DQ Notes'!J193</f>
        <v>DQ_VOL</v>
      </c>
      <c r="F180" s="58" t="str">
        <f>'Monthly DQ Notes'!I193</f>
        <v>VOL</v>
      </c>
      <c r="G180" t="str">
        <f t="shared" si="2"/>
        <v>45839_4183_DQ_VOL</v>
      </c>
      <c r="H180" s="61" t="str">
        <f>IF(COUNTIF(G$2:G180,G180)&gt;1,"Duplicate","Single")</f>
        <v>Single</v>
      </c>
    </row>
    <row r="181" spans="1:8" x14ac:dyDescent="0.3">
      <c r="A181" s="58">
        <f>'Monthly DQ Notes'!A194</f>
        <v>45839</v>
      </c>
      <c r="B181" s="42">
        <f>'Monthly DQ Notes'!D194</f>
        <v>4045</v>
      </c>
      <c r="C181" s="58" t="str">
        <f>'Monthly DQ Notes'!G194</f>
        <v>DQN</v>
      </c>
      <c r="D181" s="58" t="str">
        <f>'Monthly DQ Notes'!F194</f>
        <v>System implementation/upgrade and data quality concerns</v>
      </c>
      <c r="E181" s="58" t="str">
        <f>'Monthly DQ Notes'!J194</f>
        <v>DQ_VOL</v>
      </c>
      <c r="F181" s="58" t="str">
        <f>'Monthly DQ Notes'!I194</f>
        <v>VOL</v>
      </c>
      <c r="G181" t="str">
        <f t="shared" si="2"/>
        <v>45839_4045_DQ_VOL</v>
      </c>
      <c r="H181" s="61" t="str">
        <f>IF(COUNTIF(G$2:G181,G181)&gt;1,"Duplicate","Single")</f>
        <v>Single</v>
      </c>
    </row>
    <row r="182" spans="1:8" x14ac:dyDescent="0.3">
      <c r="A182" s="58">
        <f>'Monthly DQ Notes'!A195</f>
        <v>45839</v>
      </c>
      <c r="B182" s="42">
        <f>'Monthly DQ Notes'!D195</f>
        <v>3978</v>
      </c>
      <c r="C182" s="58" t="str">
        <f>'Monthly DQ Notes'!G195</f>
        <v>DQN</v>
      </c>
      <c r="D182" s="58" t="str">
        <f>'Monthly DQ Notes'!F195</f>
        <v>System implementation/upgrade and data quality concerns</v>
      </c>
      <c r="E182" s="58" t="str">
        <f>'Monthly DQ Notes'!J195</f>
        <v>DQ_VOL</v>
      </c>
      <c r="F182" s="58" t="str">
        <f>'Monthly DQ Notes'!I195</f>
        <v>VOL</v>
      </c>
      <c r="G182" t="str">
        <f t="shared" si="2"/>
        <v>45839_3978_DQ_VOL</v>
      </c>
      <c r="H182" s="61" t="str">
        <f>IF(COUNTIF(G$2:G182,G182)&gt;1,"Duplicate","Single")</f>
        <v>Single</v>
      </c>
    </row>
    <row r="183" spans="1:8" x14ac:dyDescent="0.3">
      <c r="A183" s="58">
        <f>'Monthly DQ Notes'!A196</f>
        <v>45839</v>
      </c>
      <c r="B183" s="42">
        <f>'Monthly DQ Notes'!D196</f>
        <v>4097</v>
      </c>
      <c r="C183" s="58" t="str">
        <f>'Monthly DQ Notes'!G196</f>
        <v>DQN</v>
      </c>
      <c r="D183" s="58" t="str">
        <f>'Monthly DQ Notes'!F196</f>
        <v>System implementation/upgrade and data quality concerns</v>
      </c>
      <c r="E183" s="58" t="str">
        <f>'Monthly DQ Notes'!J196</f>
        <v>DQ_VOL</v>
      </c>
      <c r="F183" s="58" t="str">
        <f>'Monthly DQ Notes'!I196</f>
        <v>VOL</v>
      </c>
      <c r="G183" t="str">
        <f t="shared" si="2"/>
        <v>45839_4097_DQ_VOL</v>
      </c>
      <c r="H183" s="61" t="str">
        <f>IF(COUNTIF(G$2:G183,G183)&gt;1,"Duplicate","Single")</f>
        <v>Single</v>
      </c>
    </row>
    <row r="184" spans="1:8" x14ac:dyDescent="0.3">
      <c r="A184" s="58">
        <f>'Monthly DQ Notes'!A197</f>
        <v>45839</v>
      </c>
      <c r="B184" s="42">
        <f>'Monthly DQ Notes'!D197</f>
        <v>4097</v>
      </c>
      <c r="C184" s="58" t="str">
        <f>'Monthly DQ Notes'!G197</f>
        <v>DQN</v>
      </c>
      <c r="D184" s="58" t="str">
        <f>'Monthly DQ Notes'!F197</f>
        <v>System implementation/upgrade and data quality concerns</v>
      </c>
      <c r="E184" s="58" t="str">
        <f>'Monthly DQ Notes'!J197</f>
        <v>DQ_AOT</v>
      </c>
      <c r="F184" s="58" t="str">
        <f>'Monthly DQ Notes'!I197</f>
        <v>P4R_AOT</v>
      </c>
      <c r="G184" t="str">
        <f t="shared" si="2"/>
        <v>45839_4097_DQ_AOT</v>
      </c>
      <c r="H184" s="61" t="str">
        <f>IF(COUNTIF(G$2:G184,G184)&gt;1,"Duplicate","Single")</f>
        <v>Single</v>
      </c>
    </row>
    <row r="185" spans="1:8" x14ac:dyDescent="0.3">
      <c r="A185" s="58">
        <f>'Monthly DQ Notes'!A198</f>
        <v>45839</v>
      </c>
      <c r="B185" s="42">
        <f>'Monthly DQ Notes'!D198</f>
        <v>4098</v>
      </c>
      <c r="C185" s="58" t="str">
        <f>'Monthly DQ Notes'!G198</f>
        <v>DQN</v>
      </c>
      <c r="D185" s="58" t="str">
        <f>'Monthly DQ Notes'!F198</f>
        <v>System implementation/upgrade and data quality concerns</v>
      </c>
      <c r="E185" s="58" t="str">
        <f>'Monthly DQ Notes'!J198</f>
        <v>DQ_VOL</v>
      </c>
      <c r="F185" s="58" t="str">
        <f>'Monthly DQ Notes'!I198</f>
        <v>VOL</v>
      </c>
      <c r="G185" t="str">
        <f t="shared" si="2"/>
        <v>45839_4098_DQ_VOL</v>
      </c>
      <c r="H185" s="61" t="str">
        <f>IF(COUNTIF(G$2:G185,G185)&gt;1,"Duplicate","Single")</f>
        <v>Single</v>
      </c>
    </row>
    <row r="186" spans="1:8" x14ac:dyDescent="0.3">
      <c r="A186" s="58">
        <f>'Monthly DQ Notes'!A199</f>
        <v>45839</v>
      </c>
      <c r="B186" s="42">
        <f>'Monthly DQ Notes'!D199</f>
        <v>4098</v>
      </c>
      <c r="C186" s="58" t="str">
        <f>'Monthly DQ Notes'!G199</f>
        <v>DQN</v>
      </c>
      <c r="D186" s="58" t="str">
        <f>'Monthly DQ Notes'!F199</f>
        <v>System implementation/upgrade and data quality concerns</v>
      </c>
      <c r="E186" s="58" t="str">
        <f>'Monthly DQ Notes'!J199</f>
        <v>DQ_AOT</v>
      </c>
      <c r="F186" s="58" t="str">
        <f>'Monthly DQ Notes'!I199</f>
        <v>P4R_AOT</v>
      </c>
      <c r="G186" t="str">
        <f t="shared" si="2"/>
        <v>45839_4098_DQ_AOT</v>
      </c>
      <c r="H186" s="61" t="str">
        <f>IF(COUNTIF(G$2:G186,G186)&gt;1,"Duplicate","Single")</f>
        <v>Single</v>
      </c>
    </row>
    <row r="187" spans="1:8" x14ac:dyDescent="0.3">
      <c r="A187" s="58">
        <f>'Monthly DQ Notes'!A200</f>
        <v>45839</v>
      </c>
      <c r="B187" s="42">
        <f>'Monthly DQ Notes'!D200</f>
        <v>4100</v>
      </c>
      <c r="C187" s="58" t="str">
        <f>'Monthly DQ Notes'!G200</f>
        <v>DQN</v>
      </c>
      <c r="D187" s="58" t="str">
        <f>'Monthly DQ Notes'!F200</f>
        <v>System implementation/upgrade and data quality concerns</v>
      </c>
      <c r="E187" s="58" t="str">
        <f>'Monthly DQ Notes'!J200</f>
        <v>DQ_VOL</v>
      </c>
      <c r="F187" s="58" t="str">
        <f>'Monthly DQ Notes'!I200</f>
        <v>VOL</v>
      </c>
      <c r="G187" t="str">
        <f t="shared" si="2"/>
        <v>45839_4100_DQ_VOL</v>
      </c>
      <c r="H187" s="61" t="str">
        <f>IF(COUNTIF(G$2:G187,G187)&gt;1,"Duplicate","Single")</f>
        <v>Single</v>
      </c>
    </row>
    <row r="188" spans="1:8" x14ac:dyDescent="0.3">
      <c r="A188" s="58">
        <f>'Monthly DQ Notes'!A201</f>
        <v>45839</v>
      </c>
      <c r="B188" s="42">
        <f>'Monthly DQ Notes'!D201</f>
        <v>4100</v>
      </c>
      <c r="C188" s="58" t="str">
        <f>'Monthly DQ Notes'!G201</f>
        <v>DQN</v>
      </c>
      <c r="D188" s="58" t="str">
        <f>'Monthly DQ Notes'!F201</f>
        <v>System implementation/upgrade and data quality concerns</v>
      </c>
      <c r="E188" s="58" t="str">
        <f>'Monthly DQ Notes'!J201</f>
        <v>DQ_AOT</v>
      </c>
      <c r="F188" s="58" t="str">
        <f>'Monthly DQ Notes'!I201</f>
        <v>P4R_AOT</v>
      </c>
      <c r="G188" t="str">
        <f t="shared" si="2"/>
        <v>45839_4100_DQ_AOT</v>
      </c>
      <c r="H188" s="61" t="str">
        <f>IF(COUNTIF(G$2:G188,G188)&gt;1,"Duplicate","Single")</f>
        <v>Single</v>
      </c>
    </row>
    <row r="189" spans="1:8" x14ac:dyDescent="0.3">
      <c r="A189" s="58">
        <f>'Monthly DQ Notes'!A202</f>
        <v>45839</v>
      </c>
      <c r="B189" s="42">
        <f>'Monthly DQ Notes'!D202</f>
        <v>4099</v>
      </c>
      <c r="C189" s="58" t="str">
        <f>'Monthly DQ Notes'!G202</f>
        <v>DQN</v>
      </c>
      <c r="D189" s="58" t="str">
        <f>'Monthly DQ Notes'!F202</f>
        <v>System implementation/upgrade and data quality concerns</v>
      </c>
      <c r="E189" s="58" t="str">
        <f>'Monthly DQ Notes'!J202</f>
        <v>DQ_VOL</v>
      </c>
      <c r="F189" s="58" t="str">
        <f>'Monthly DQ Notes'!I202</f>
        <v>VOL</v>
      </c>
      <c r="G189" t="str">
        <f t="shared" si="2"/>
        <v>45839_4099_DQ_VOL</v>
      </c>
      <c r="H189" s="61" t="str">
        <f>IF(COUNTIF(G$2:G189,G189)&gt;1,"Duplicate","Single")</f>
        <v>Single</v>
      </c>
    </row>
    <row r="190" spans="1:8" x14ac:dyDescent="0.3">
      <c r="A190" s="58">
        <f>'Monthly DQ Notes'!A203</f>
        <v>45839</v>
      </c>
      <c r="B190" s="42">
        <f>'Monthly DQ Notes'!D203</f>
        <v>4099</v>
      </c>
      <c r="C190" s="58" t="str">
        <f>'Monthly DQ Notes'!G203</f>
        <v>DQN</v>
      </c>
      <c r="D190" s="58" t="str">
        <f>'Monthly DQ Notes'!F203</f>
        <v>System implementation/upgrade and data quality concerns</v>
      </c>
      <c r="E190" s="58" t="str">
        <f>'Monthly DQ Notes'!J203</f>
        <v>DQ_AOT</v>
      </c>
      <c r="F190" s="58" t="str">
        <f>'Monthly DQ Notes'!I203</f>
        <v>P4R_AOT</v>
      </c>
      <c r="G190" t="str">
        <f t="shared" si="2"/>
        <v>45839_4099_DQ_AOT</v>
      </c>
      <c r="H190" s="61" t="str">
        <f>IF(COUNTIF(G$2:G190,G190)&gt;1,"Duplicate","Single")</f>
        <v>Single</v>
      </c>
    </row>
    <row r="191" spans="1:8" x14ac:dyDescent="0.3">
      <c r="A191" s="58">
        <f>'Monthly DQ Notes'!A204</f>
        <v>45839</v>
      </c>
      <c r="B191" s="42">
        <f>'Monthly DQ Notes'!D204</f>
        <v>4857</v>
      </c>
      <c r="C191" s="58" t="str">
        <f>'Monthly DQ Notes'!G204</f>
        <v>DQN</v>
      </c>
      <c r="D191" s="58" t="str">
        <f>'Monthly DQ Notes'!F204</f>
        <v>System implementation/upgrade and data quality concerns</v>
      </c>
      <c r="E191" s="58" t="str">
        <f>'Monthly DQ Notes'!J204</f>
        <v>DQ_VOL</v>
      </c>
      <c r="F191" s="58" t="str">
        <f>'Monthly DQ Notes'!I204</f>
        <v>VOL</v>
      </c>
      <c r="G191" t="str">
        <f t="shared" si="2"/>
        <v>45839_4857_DQ_VOL</v>
      </c>
      <c r="H191" s="61" t="str">
        <f>IF(COUNTIF(G$2:G191,G191)&gt;1,"Duplicate","Single")</f>
        <v>Single</v>
      </c>
    </row>
    <row r="192" spans="1:8" x14ac:dyDescent="0.3">
      <c r="A192" s="58">
        <f>'Monthly DQ Notes'!A205</f>
        <v>45839</v>
      </c>
      <c r="B192" s="42">
        <f>'Monthly DQ Notes'!D205</f>
        <v>4864</v>
      </c>
      <c r="C192" s="58" t="str">
        <f>'Monthly DQ Notes'!G205</f>
        <v>DQN</v>
      </c>
      <c r="D192" s="58" t="str">
        <f>'Monthly DQ Notes'!F205</f>
        <v>System implementation/upgrade and data quality concerns</v>
      </c>
      <c r="E192" s="58" t="str">
        <f>'Monthly DQ Notes'!J205</f>
        <v>DQ_VOL</v>
      </c>
      <c r="F192" s="58" t="str">
        <f>'Monthly DQ Notes'!I205</f>
        <v>VOL</v>
      </c>
      <c r="G192" t="str">
        <f t="shared" si="2"/>
        <v>45839_4864_DQ_VOL</v>
      </c>
      <c r="H192" s="61" t="str">
        <f>IF(COUNTIF(G$2:G192,G192)&gt;1,"Duplicate","Single")</f>
        <v>Single</v>
      </c>
    </row>
    <row r="193" spans="1:8" x14ac:dyDescent="0.3">
      <c r="A193" s="58">
        <f>'Monthly DQ Notes'!A206</f>
        <v>45839</v>
      </c>
      <c r="B193" s="42">
        <f>'Monthly DQ Notes'!D206</f>
        <v>4070</v>
      </c>
      <c r="C193" s="58" t="str">
        <f>'Monthly DQ Notes'!G206</f>
        <v>DQN</v>
      </c>
      <c r="D193" s="58" t="str">
        <f>'Monthly DQ Notes'!F206</f>
        <v>Data confirmed as inaccurate</v>
      </c>
      <c r="E193" s="58" t="str">
        <f>'Monthly DQ Notes'!J206</f>
        <v>DQ_IPB</v>
      </c>
      <c r="F193" s="58" t="str">
        <f>'Monthly DQ Notes'!I206</f>
        <v>Defaulting_IPB</v>
      </c>
      <c r="G193" t="str">
        <f t="shared" si="2"/>
        <v>45839_4070_DQ_IPB</v>
      </c>
      <c r="H193" s="61" t="str">
        <f>IF(COUNTIF(G$2:G193,G193)&gt;1,"Duplicate","Single")</f>
        <v>Duplicate</v>
      </c>
    </row>
    <row r="194" spans="1:8" x14ac:dyDescent="0.3">
      <c r="A194" s="58">
        <f>'Monthly DQ Notes'!A207</f>
        <v>45809</v>
      </c>
      <c r="B194" s="42">
        <f>'Monthly DQ Notes'!D207</f>
        <v>5533</v>
      </c>
      <c r="C194" s="58" t="str">
        <f>'Monthly DQ Notes'!G207</f>
        <v>RI</v>
      </c>
      <c r="D194" s="58" t="str">
        <f>'Monthly DQ Notes'!F207</f>
        <v>Data Stabilization Period</v>
      </c>
      <c r="E194" s="58" t="str">
        <f>'Monthly DQ Notes'!J207</f>
        <v>DQ_VOL</v>
      </c>
      <c r="F194" s="58" t="str">
        <f>'Monthly DQ Notes'!I207</f>
        <v>VOL</v>
      </c>
      <c r="G194" t="str">
        <f t="shared" si="2"/>
        <v>45809_5533_DQ_VOL</v>
      </c>
      <c r="H194" s="61" t="str">
        <f>IF(COUNTIF(G$2:G194,G194)&gt;1,"Duplicate","Single")</f>
        <v>Single</v>
      </c>
    </row>
    <row r="195" spans="1:8" x14ac:dyDescent="0.3">
      <c r="A195" s="58">
        <f>'Monthly DQ Notes'!A208</f>
        <v>45809</v>
      </c>
      <c r="B195" s="42">
        <f>'Monthly DQ Notes'!D208</f>
        <v>5538</v>
      </c>
      <c r="C195" s="58" t="str">
        <f>'Monthly DQ Notes'!G208</f>
        <v>RI</v>
      </c>
      <c r="D195" s="58" t="str">
        <f>'Monthly DQ Notes'!F208</f>
        <v>Data Stabilization Period</v>
      </c>
      <c r="E195" s="58" t="str">
        <f>'Monthly DQ Notes'!J208</f>
        <v>DQ_VOL</v>
      </c>
      <c r="F195" s="58" t="str">
        <f>'Monthly DQ Notes'!I208</f>
        <v>VOL</v>
      </c>
      <c r="G195" t="str">
        <f t="shared" ref="G195:G258" si="3">A195&amp;"_"&amp;B195&amp;"_"&amp;E195</f>
        <v>45809_5538_DQ_VOL</v>
      </c>
      <c r="H195" s="61" t="str">
        <f>IF(COUNTIF(G$2:G195,G195)&gt;1,"Duplicate","Single")</f>
        <v>Single</v>
      </c>
    </row>
    <row r="196" spans="1:8" x14ac:dyDescent="0.3">
      <c r="A196" s="58">
        <f>'Monthly DQ Notes'!A209</f>
        <v>45809</v>
      </c>
      <c r="B196" s="42">
        <f>'Monthly DQ Notes'!D209</f>
        <v>4195</v>
      </c>
      <c r="C196" s="58" t="str">
        <f>'Monthly DQ Notes'!G209</f>
        <v>RI</v>
      </c>
      <c r="D196" s="58" t="str">
        <f>'Monthly DQ Notes'!F209</f>
        <v>Data Stabilization Period</v>
      </c>
      <c r="E196" s="58" t="str">
        <f>'Monthly DQ Notes'!J209</f>
        <v>DQ_VOL</v>
      </c>
      <c r="F196" s="58" t="str">
        <f>'Monthly DQ Notes'!I209</f>
        <v>VOL</v>
      </c>
      <c r="G196" t="str">
        <f t="shared" si="3"/>
        <v>45809_4195_DQ_VOL</v>
      </c>
      <c r="H196" s="61" t="str">
        <f>IF(COUNTIF(G$2:G196,G196)&gt;1,"Duplicate","Single")</f>
        <v>Single</v>
      </c>
    </row>
    <row r="197" spans="1:8" x14ac:dyDescent="0.3">
      <c r="A197" s="58">
        <f>'Monthly DQ Notes'!A210</f>
        <v>45809</v>
      </c>
      <c r="B197" s="42">
        <f>'Monthly DQ Notes'!D210</f>
        <v>4699</v>
      </c>
      <c r="C197" s="58" t="str">
        <f>'Monthly DQ Notes'!G210</f>
        <v>RI</v>
      </c>
      <c r="D197" s="58" t="str">
        <f>'Monthly DQ Notes'!F210</f>
        <v>Data Stabilization Period</v>
      </c>
      <c r="E197" s="58" t="str">
        <f>'Monthly DQ Notes'!J210</f>
        <v>DQ_VOL</v>
      </c>
      <c r="F197" s="58" t="str">
        <f>'Monthly DQ Notes'!I210</f>
        <v>VOL</v>
      </c>
      <c r="G197" t="str">
        <f t="shared" si="3"/>
        <v>45809_4699_DQ_VOL</v>
      </c>
      <c r="H197" s="61" t="str">
        <f>IF(COUNTIF(G$2:G197,G197)&gt;1,"Duplicate","Single")</f>
        <v>Single</v>
      </c>
    </row>
    <row r="198" spans="1:8" x14ac:dyDescent="0.3">
      <c r="A198" s="58">
        <f>'Monthly DQ Notes'!A211</f>
        <v>45809</v>
      </c>
      <c r="B198" s="42">
        <f>'Monthly DQ Notes'!D211</f>
        <v>4251</v>
      </c>
      <c r="C198" s="58" t="str">
        <f>'Monthly DQ Notes'!G211</f>
        <v>RI</v>
      </c>
      <c r="D198" s="58" t="str">
        <f>'Monthly DQ Notes'!F211</f>
        <v>Insufficient number of records submitted related to system implementation/upgrade</v>
      </c>
      <c r="E198" s="58" t="str">
        <f>'Monthly DQ Notes'!J211</f>
        <v>DQ_AMB_VOL</v>
      </c>
      <c r="F198" s="58" t="str">
        <f>'Monthly DQ Notes'!I211</f>
        <v>AMBVOL</v>
      </c>
      <c r="G198" t="str">
        <f t="shared" si="3"/>
        <v>45809_4251_DQ_AMB_VOL</v>
      </c>
      <c r="H198" s="61" t="str">
        <f>IF(COUNTIF(G$2:G198,G198)&gt;1,"Duplicate","Single")</f>
        <v>Single</v>
      </c>
    </row>
    <row r="199" spans="1:8" x14ac:dyDescent="0.3">
      <c r="A199" s="58">
        <f>'Monthly DQ Notes'!A212</f>
        <v>45809</v>
      </c>
      <c r="B199" s="42">
        <f>'Monthly DQ Notes'!D212</f>
        <v>4316</v>
      </c>
      <c r="C199" s="58" t="str">
        <f>'Monthly DQ Notes'!G212</f>
        <v>RI</v>
      </c>
      <c r="D199" s="58" t="str">
        <f>'Monthly DQ Notes'!F212</f>
        <v>Insufficient number of records submitted related to system implementation/upgrade</v>
      </c>
      <c r="E199" s="58" t="str">
        <f>'Monthly DQ Notes'!J212</f>
        <v>DQ_AMB_VOL</v>
      </c>
      <c r="F199" s="58" t="str">
        <f>'Monthly DQ Notes'!I212</f>
        <v>AMBVOL</v>
      </c>
      <c r="G199" t="str">
        <f t="shared" si="3"/>
        <v>45809_4316_DQ_AMB_VOL</v>
      </c>
      <c r="H199" s="61" t="str">
        <f>IF(COUNTIF(G$2:G199,G199)&gt;1,"Duplicate","Single")</f>
        <v>Single</v>
      </c>
    </row>
    <row r="200" spans="1:8" x14ac:dyDescent="0.3">
      <c r="A200" s="58">
        <f>'Monthly DQ Notes'!A213</f>
        <v>45809</v>
      </c>
      <c r="B200" s="42">
        <f>'Monthly DQ Notes'!D213</f>
        <v>4734</v>
      </c>
      <c r="C200" s="58" t="str">
        <f>'Monthly DQ Notes'!G213</f>
        <v>DQN</v>
      </c>
      <c r="D200" s="58" t="str">
        <f>'Monthly DQ Notes'!F213</f>
        <v>Data quality concerns</v>
      </c>
      <c r="E200" s="58" t="str">
        <f>'Monthly DQ Notes'!J213</f>
        <v>DQ_LOS</v>
      </c>
      <c r="F200" s="58" t="str">
        <f>'Monthly DQ Notes'!I213</f>
        <v>P4R_LOSA</v>
      </c>
      <c r="G200" t="str">
        <f t="shared" si="3"/>
        <v>45809_4734_DQ_LOS</v>
      </c>
      <c r="H200" s="61" t="str">
        <f>IF(COUNTIF(G$2:G200,G200)&gt;1,"Duplicate","Single")</f>
        <v>Single</v>
      </c>
    </row>
    <row r="201" spans="1:8" x14ac:dyDescent="0.3">
      <c r="A201" s="58">
        <f>'Monthly DQ Notes'!A214</f>
        <v>45809</v>
      </c>
      <c r="B201" s="42">
        <f>'Monthly DQ Notes'!D214</f>
        <v>4734</v>
      </c>
      <c r="C201" s="58" t="str">
        <f>'Monthly DQ Notes'!G214</f>
        <v>DQN</v>
      </c>
      <c r="D201" s="58" t="str">
        <f>'Monthly DQ Notes'!F214</f>
        <v>Data quality concerns</v>
      </c>
      <c r="E201" s="58" t="str">
        <f>'Monthly DQ Notes'!J214</f>
        <v>DQ_IPB</v>
      </c>
      <c r="F201" s="58" t="str">
        <f>'Monthly DQ Notes'!I214</f>
        <v>P4R_IPB</v>
      </c>
      <c r="G201" t="str">
        <f t="shared" si="3"/>
        <v>45809_4734_DQ_IPB</v>
      </c>
      <c r="H201" s="61" t="str">
        <f>IF(COUNTIF(G$2:G201,G201)&gt;1,"Duplicate","Single")</f>
        <v>Single</v>
      </c>
    </row>
    <row r="202" spans="1:8" x14ac:dyDescent="0.3">
      <c r="A202" s="58">
        <f>'Monthly DQ Notes'!A215</f>
        <v>45809</v>
      </c>
      <c r="B202" s="42">
        <f>'Monthly DQ Notes'!D215</f>
        <v>3970</v>
      </c>
      <c r="C202" s="58" t="str">
        <f>'Monthly DQ Notes'!G215</f>
        <v>DQN</v>
      </c>
      <c r="D202" s="58" t="str">
        <f>'Monthly DQ Notes'!F215</f>
        <v>Data quality concerns</v>
      </c>
      <c r="E202" s="58" t="str">
        <f>'Monthly DQ Notes'!J215</f>
        <v>DQ_PIA</v>
      </c>
      <c r="F202" s="58" t="str">
        <f>'Monthly DQ Notes'!I215</f>
        <v>P4R_PIA</v>
      </c>
      <c r="G202" t="str">
        <f t="shared" si="3"/>
        <v>45809_3970_DQ_PIA</v>
      </c>
      <c r="H202" s="61" t="str">
        <f>IF(COUNTIF(G$2:G202,G202)&gt;1,"Duplicate","Single")</f>
        <v>Single</v>
      </c>
    </row>
    <row r="203" spans="1:8" x14ac:dyDescent="0.3">
      <c r="A203" s="58">
        <f>'Monthly DQ Notes'!A216</f>
        <v>45809</v>
      </c>
      <c r="B203" s="42">
        <f>'Monthly DQ Notes'!D216</f>
        <v>4166</v>
      </c>
      <c r="C203" s="58" t="str">
        <f>'Monthly DQ Notes'!G216</f>
        <v>DQN</v>
      </c>
      <c r="D203" s="58" t="str">
        <f>'Monthly DQ Notes'!F216</f>
        <v>Data quality concerns</v>
      </c>
      <c r="E203" s="58" t="str">
        <f>'Monthly DQ Notes'!J216</f>
        <v>DQ_AOT</v>
      </c>
      <c r="F203" s="58" t="str">
        <f>'Monthly DQ Notes'!I216</f>
        <v>P4R_AOT</v>
      </c>
      <c r="G203" t="str">
        <f t="shared" si="3"/>
        <v>45809_4166_DQ_AOT</v>
      </c>
      <c r="H203" s="61" t="str">
        <f>IF(COUNTIF(G$2:G203,G203)&gt;1,"Duplicate","Single")</f>
        <v>Single</v>
      </c>
    </row>
    <row r="204" spans="1:8" x14ac:dyDescent="0.3">
      <c r="A204" s="58">
        <f>'Monthly DQ Notes'!A217</f>
        <v>45809</v>
      </c>
      <c r="B204" s="42">
        <f>'Monthly DQ Notes'!D217</f>
        <v>4109</v>
      </c>
      <c r="C204" s="58" t="str">
        <f>'Monthly DQ Notes'!G217</f>
        <v>DQN</v>
      </c>
      <c r="D204" s="58" t="str">
        <f>'Monthly DQ Notes'!F217</f>
        <v>System implementation/upgrade and data quality concerns</v>
      </c>
      <c r="E204" s="58" t="str">
        <f>'Monthly DQ Notes'!J217</f>
        <v>DQ_VOL</v>
      </c>
      <c r="F204" s="58" t="str">
        <f>'Monthly DQ Notes'!I217</f>
        <v>VOL</v>
      </c>
      <c r="G204" t="str">
        <f t="shared" si="3"/>
        <v>45809_4109_DQ_VOL</v>
      </c>
      <c r="H204" s="61" t="str">
        <f>IF(COUNTIF(G$2:G204,G204)&gt;1,"Duplicate","Single")</f>
        <v>Single</v>
      </c>
    </row>
    <row r="205" spans="1:8" x14ac:dyDescent="0.3">
      <c r="A205" s="58">
        <f>'Monthly DQ Notes'!A218</f>
        <v>45809</v>
      </c>
      <c r="B205" s="42">
        <f>'Monthly DQ Notes'!D218</f>
        <v>4256</v>
      </c>
      <c r="C205" s="58" t="str">
        <f>'Monthly DQ Notes'!G218</f>
        <v>DQN</v>
      </c>
      <c r="D205" s="58" t="str">
        <f>'Monthly DQ Notes'!F218</f>
        <v>System implementation/upgrade and data quality concerns</v>
      </c>
      <c r="E205" s="58" t="str">
        <f>'Monthly DQ Notes'!J218</f>
        <v>DQ_VOL</v>
      </c>
      <c r="F205" s="58" t="str">
        <f>'Monthly DQ Notes'!I218</f>
        <v>VOL</v>
      </c>
      <c r="G205" t="str">
        <f t="shared" si="3"/>
        <v>45809_4256_DQ_VOL</v>
      </c>
      <c r="H205" s="61" t="str">
        <f>IF(COUNTIF(G$2:G205,G205)&gt;1,"Duplicate","Single")</f>
        <v>Single</v>
      </c>
    </row>
    <row r="206" spans="1:8" x14ac:dyDescent="0.3">
      <c r="A206" s="58">
        <f>'Monthly DQ Notes'!A219</f>
        <v>45809</v>
      </c>
      <c r="B206" s="42">
        <f>'Monthly DQ Notes'!D219</f>
        <v>4186</v>
      </c>
      <c r="C206" s="58" t="str">
        <f>'Monthly DQ Notes'!G219</f>
        <v>DQN</v>
      </c>
      <c r="D206" s="58" t="str">
        <f>'Monthly DQ Notes'!F219</f>
        <v>System implementation/upgrade and data quality concerns</v>
      </c>
      <c r="E206" s="58" t="str">
        <f>'Monthly DQ Notes'!J219</f>
        <v>DQ_VOL</v>
      </c>
      <c r="F206" s="58" t="str">
        <f>'Monthly DQ Notes'!I219</f>
        <v>VOL</v>
      </c>
      <c r="G206" t="str">
        <f t="shared" si="3"/>
        <v>45809_4186_DQ_VOL</v>
      </c>
      <c r="H206" s="61" t="str">
        <f>IF(COUNTIF(G$2:G206,G206)&gt;1,"Duplicate","Single")</f>
        <v>Single</v>
      </c>
    </row>
    <row r="207" spans="1:8" x14ac:dyDescent="0.3">
      <c r="A207" s="58">
        <f>'Monthly DQ Notes'!A220</f>
        <v>45809</v>
      </c>
      <c r="B207" s="42">
        <f>'Monthly DQ Notes'!D220</f>
        <v>4832</v>
      </c>
      <c r="C207" s="58" t="str">
        <f>'Monthly DQ Notes'!G220</f>
        <v>DQN</v>
      </c>
      <c r="D207" s="58" t="str">
        <f>'Monthly DQ Notes'!F220</f>
        <v>System implementation/upgrade and data quality concerns</v>
      </c>
      <c r="E207" s="58" t="str">
        <f>'Monthly DQ Notes'!J220</f>
        <v>DQ_VOL</v>
      </c>
      <c r="F207" s="58" t="str">
        <f>'Monthly DQ Notes'!I220</f>
        <v>VOL</v>
      </c>
      <c r="G207" t="str">
        <f t="shared" si="3"/>
        <v>45809_4832_DQ_VOL</v>
      </c>
      <c r="H207" s="61" t="str">
        <f>IF(COUNTIF(G$2:G207,G207)&gt;1,"Duplicate","Single")</f>
        <v>Single</v>
      </c>
    </row>
    <row r="208" spans="1:8" x14ac:dyDescent="0.3">
      <c r="A208" s="58">
        <f>'Monthly DQ Notes'!A221</f>
        <v>45809</v>
      </c>
      <c r="B208" s="42">
        <f>'Monthly DQ Notes'!D221</f>
        <v>4829</v>
      </c>
      <c r="C208" s="58" t="str">
        <f>'Monthly DQ Notes'!G221</f>
        <v>DQN</v>
      </c>
      <c r="D208" s="58" t="str">
        <f>'Monthly DQ Notes'!F221</f>
        <v>System implementation/upgrade and data quality concerns</v>
      </c>
      <c r="E208" s="58" t="str">
        <f>'Monthly DQ Notes'!J221</f>
        <v>DQ_VOL</v>
      </c>
      <c r="F208" s="58" t="str">
        <f>'Monthly DQ Notes'!I221</f>
        <v>VOL</v>
      </c>
      <c r="G208" t="str">
        <f t="shared" si="3"/>
        <v>45809_4829_DQ_VOL</v>
      </c>
      <c r="H208" s="61" t="str">
        <f>IF(COUNTIF(G$2:G208,G208)&gt;1,"Duplicate","Single")</f>
        <v>Single</v>
      </c>
    </row>
    <row r="209" spans="1:8" x14ac:dyDescent="0.3">
      <c r="A209" s="58">
        <f>'Monthly DQ Notes'!A222</f>
        <v>45809</v>
      </c>
      <c r="B209" s="42">
        <f>'Monthly DQ Notes'!D222</f>
        <v>4092</v>
      </c>
      <c r="C209" s="58" t="str">
        <f>'Monthly DQ Notes'!G222</f>
        <v>DQN</v>
      </c>
      <c r="D209" s="58" t="str">
        <f>'Monthly DQ Notes'!F222</f>
        <v>System implementation/upgrade and data quality concerns</v>
      </c>
      <c r="E209" s="58" t="str">
        <f>'Monthly DQ Notes'!J222</f>
        <v>DQ_VOL</v>
      </c>
      <c r="F209" s="58" t="str">
        <f>'Monthly DQ Notes'!I222</f>
        <v>VOL</v>
      </c>
      <c r="G209" t="str">
        <f t="shared" si="3"/>
        <v>45809_4092_DQ_VOL</v>
      </c>
      <c r="H209" s="61" t="str">
        <f>IF(COUNTIF(G$2:G209,G209)&gt;1,"Duplicate","Single")</f>
        <v>Single</v>
      </c>
    </row>
    <row r="210" spans="1:8" x14ac:dyDescent="0.3">
      <c r="A210" s="58">
        <f>'Monthly DQ Notes'!A223</f>
        <v>45809</v>
      </c>
      <c r="B210" s="42">
        <f>'Monthly DQ Notes'!D223</f>
        <v>4092</v>
      </c>
      <c r="C210" s="58" t="str">
        <f>'Monthly DQ Notes'!G223</f>
        <v>DQN</v>
      </c>
      <c r="D210" s="58" t="str">
        <f>'Monthly DQ Notes'!F223</f>
        <v>System implementation/upgrade and data quality concerns</v>
      </c>
      <c r="E210" s="58" t="str">
        <f>'Monthly DQ Notes'!J223</f>
        <v>DQ_AOT</v>
      </c>
      <c r="F210" s="58" t="str">
        <f>'Monthly DQ Notes'!I223</f>
        <v>P4R_AOT</v>
      </c>
      <c r="G210" t="str">
        <f t="shared" si="3"/>
        <v>45809_4092_DQ_AOT</v>
      </c>
      <c r="H210" s="61" t="str">
        <f>IF(COUNTIF(G$2:G210,G210)&gt;1,"Duplicate","Single")</f>
        <v>Single</v>
      </c>
    </row>
    <row r="211" spans="1:8" x14ac:dyDescent="0.3">
      <c r="A211" s="58">
        <f>'Monthly DQ Notes'!A224</f>
        <v>45809</v>
      </c>
      <c r="B211" s="42">
        <f>'Monthly DQ Notes'!D224</f>
        <v>4232</v>
      </c>
      <c r="C211" s="58" t="str">
        <f>'Monthly DQ Notes'!G224</f>
        <v>DQN</v>
      </c>
      <c r="D211" s="58" t="str">
        <f>'Monthly DQ Notes'!F224</f>
        <v>System implementation/upgrade and data quality concerns</v>
      </c>
      <c r="E211" s="58" t="str">
        <f>'Monthly DQ Notes'!J224</f>
        <v>DQ_VOL</v>
      </c>
      <c r="F211" s="58" t="str">
        <f>'Monthly DQ Notes'!I224</f>
        <v>VOL</v>
      </c>
      <c r="G211" t="str">
        <f t="shared" si="3"/>
        <v>45809_4232_DQ_VOL</v>
      </c>
      <c r="H211" s="61" t="str">
        <f>IF(COUNTIF(G$2:G211,G211)&gt;1,"Duplicate","Single")</f>
        <v>Single</v>
      </c>
    </row>
    <row r="212" spans="1:8" x14ac:dyDescent="0.3">
      <c r="A212" s="58">
        <f>'Monthly DQ Notes'!A225</f>
        <v>45809</v>
      </c>
      <c r="B212" s="42">
        <f>'Monthly DQ Notes'!D225</f>
        <v>3982</v>
      </c>
      <c r="C212" s="58" t="str">
        <f>'Monthly DQ Notes'!G225</f>
        <v>DQN</v>
      </c>
      <c r="D212" s="58" t="str">
        <f>'Monthly DQ Notes'!F225</f>
        <v>System implementation/upgrade and data quality concerns</v>
      </c>
      <c r="E212" s="58" t="str">
        <f>'Monthly DQ Notes'!J225</f>
        <v>DQ_VOL</v>
      </c>
      <c r="F212" s="58" t="str">
        <f>'Monthly DQ Notes'!I225</f>
        <v>VOL</v>
      </c>
      <c r="G212" t="str">
        <f t="shared" si="3"/>
        <v>45809_3982_DQ_VOL</v>
      </c>
      <c r="H212" s="61" t="str">
        <f>IF(COUNTIF(G$2:G212,G212)&gt;1,"Duplicate","Single")</f>
        <v>Single</v>
      </c>
    </row>
    <row r="213" spans="1:8" x14ac:dyDescent="0.3">
      <c r="A213" s="58">
        <f>'Monthly DQ Notes'!A226</f>
        <v>45809</v>
      </c>
      <c r="B213" s="42">
        <f>'Monthly DQ Notes'!D226</f>
        <v>4183</v>
      </c>
      <c r="C213" s="58" t="str">
        <f>'Monthly DQ Notes'!G226</f>
        <v>DQN</v>
      </c>
      <c r="D213" s="58" t="str">
        <f>'Monthly DQ Notes'!F226</f>
        <v>System implementation/upgrade and data quality concerns</v>
      </c>
      <c r="E213" s="58" t="str">
        <f>'Monthly DQ Notes'!J226</f>
        <v>DQ_VOL</v>
      </c>
      <c r="F213" s="58" t="str">
        <f>'Monthly DQ Notes'!I226</f>
        <v>VOL</v>
      </c>
      <c r="G213" t="str">
        <f t="shared" si="3"/>
        <v>45809_4183_DQ_VOL</v>
      </c>
      <c r="H213" s="61" t="str">
        <f>IF(COUNTIF(G$2:G213,G213)&gt;1,"Duplicate","Single")</f>
        <v>Single</v>
      </c>
    </row>
    <row r="214" spans="1:8" x14ac:dyDescent="0.3">
      <c r="A214" s="58">
        <f>'Monthly DQ Notes'!A227</f>
        <v>45809</v>
      </c>
      <c r="B214" s="42">
        <f>'Monthly DQ Notes'!D227</f>
        <v>4045</v>
      </c>
      <c r="C214" s="58" t="str">
        <f>'Monthly DQ Notes'!G227</f>
        <v>DQN</v>
      </c>
      <c r="D214" s="58" t="str">
        <f>'Monthly DQ Notes'!F227</f>
        <v>System implementation/upgrade and data quality concerns</v>
      </c>
      <c r="E214" s="58" t="str">
        <f>'Monthly DQ Notes'!J227</f>
        <v>DQ_VOL</v>
      </c>
      <c r="F214" s="58" t="str">
        <f>'Monthly DQ Notes'!I227</f>
        <v>VOL</v>
      </c>
      <c r="G214" t="str">
        <f t="shared" si="3"/>
        <v>45809_4045_DQ_VOL</v>
      </c>
      <c r="H214" s="61" t="str">
        <f>IF(COUNTIF(G$2:G214,G214)&gt;1,"Duplicate","Single")</f>
        <v>Single</v>
      </c>
    </row>
    <row r="215" spans="1:8" x14ac:dyDescent="0.3">
      <c r="A215" s="58">
        <f>'Monthly DQ Notes'!A228</f>
        <v>45809</v>
      </c>
      <c r="B215" s="42">
        <f>'Monthly DQ Notes'!D228</f>
        <v>3978</v>
      </c>
      <c r="C215" s="58" t="str">
        <f>'Monthly DQ Notes'!G228</f>
        <v>DQN</v>
      </c>
      <c r="D215" s="58" t="str">
        <f>'Monthly DQ Notes'!F228</f>
        <v>System implementation/upgrade and data quality concerns</v>
      </c>
      <c r="E215" s="58" t="str">
        <f>'Monthly DQ Notes'!J228</f>
        <v>DQ_VOL</v>
      </c>
      <c r="F215" s="58" t="str">
        <f>'Monthly DQ Notes'!I228</f>
        <v>VOL</v>
      </c>
      <c r="G215" t="str">
        <f t="shared" si="3"/>
        <v>45809_3978_DQ_VOL</v>
      </c>
      <c r="H215" s="61" t="str">
        <f>IF(COUNTIF(G$2:G215,G215)&gt;1,"Duplicate","Single")</f>
        <v>Single</v>
      </c>
    </row>
    <row r="216" spans="1:8" x14ac:dyDescent="0.3">
      <c r="A216" s="58">
        <f>'Monthly DQ Notes'!A229</f>
        <v>45809</v>
      </c>
      <c r="B216" s="42">
        <f>'Monthly DQ Notes'!D229</f>
        <v>4251</v>
      </c>
      <c r="C216" s="58" t="str">
        <f>'Monthly DQ Notes'!G229</f>
        <v>DQN</v>
      </c>
      <c r="D216" s="58" t="str">
        <f>'Monthly DQ Notes'!F229</f>
        <v>System implementation/upgrade and data quality concerns</v>
      </c>
      <c r="E216" s="58" t="str">
        <f>'Monthly DQ Notes'!J229</f>
        <v>DQ_VOL</v>
      </c>
      <c r="F216" s="58" t="str">
        <f>'Monthly DQ Notes'!I229</f>
        <v>VOL</v>
      </c>
      <c r="G216" t="str">
        <f t="shared" si="3"/>
        <v>45809_4251_DQ_VOL</v>
      </c>
      <c r="H216" s="61" t="str">
        <f>IF(COUNTIF(G$2:G216,G216)&gt;1,"Duplicate","Single")</f>
        <v>Single</v>
      </c>
    </row>
    <row r="217" spans="1:8" x14ac:dyDescent="0.3">
      <c r="A217" s="58">
        <f>'Monthly DQ Notes'!A230</f>
        <v>45809</v>
      </c>
      <c r="B217" s="42">
        <f>'Monthly DQ Notes'!D230</f>
        <v>4316</v>
      </c>
      <c r="C217" s="58" t="str">
        <f>'Monthly DQ Notes'!G230</f>
        <v>DQN</v>
      </c>
      <c r="D217" s="58" t="str">
        <f>'Monthly DQ Notes'!F230</f>
        <v>System implementation/upgrade and data quality concerns</v>
      </c>
      <c r="E217" s="58" t="str">
        <f>'Monthly DQ Notes'!J230</f>
        <v>DQ_VOL</v>
      </c>
      <c r="F217" s="58" t="str">
        <f>'Monthly DQ Notes'!I230</f>
        <v>VOL</v>
      </c>
      <c r="G217" t="str">
        <f t="shared" si="3"/>
        <v>45809_4316_DQ_VOL</v>
      </c>
      <c r="H217" s="61" t="str">
        <f>IF(COUNTIF(G$2:G217,G217)&gt;1,"Duplicate","Single")</f>
        <v>Single</v>
      </c>
    </row>
    <row r="218" spans="1:8" x14ac:dyDescent="0.3">
      <c r="A218" s="58">
        <f>'Monthly DQ Notes'!A231</f>
        <v>45809</v>
      </c>
      <c r="B218" s="42">
        <f>'Monthly DQ Notes'!D231</f>
        <v>4097</v>
      </c>
      <c r="C218" s="58" t="str">
        <f>'Monthly DQ Notes'!G231</f>
        <v>DQN</v>
      </c>
      <c r="D218" s="58" t="str">
        <f>'Monthly DQ Notes'!F231</f>
        <v>System implementation/upgrade and data quality concerns</v>
      </c>
      <c r="E218" s="58" t="str">
        <f>'Monthly DQ Notes'!J231</f>
        <v>DQ_VOL</v>
      </c>
      <c r="F218" s="58" t="str">
        <f>'Monthly DQ Notes'!I231</f>
        <v>VOL</v>
      </c>
      <c r="G218" t="str">
        <f t="shared" si="3"/>
        <v>45809_4097_DQ_VOL</v>
      </c>
      <c r="H218" s="61" t="str">
        <f>IF(COUNTIF(G$2:G218,G218)&gt;1,"Duplicate","Single")</f>
        <v>Single</v>
      </c>
    </row>
    <row r="219" spans="1:8" x14ac:dyDescent="0.3">
      <c r="A219" s="58">
        <f>'Monthly DQ Notes'!A232</f>
        <v>45809</v>
      </c>
      <c r="B219" s="42">
        <f>'Monthly DQ Notes'!D232</f>
        <v>4098</v>
      </c>
      <c r="C219" s="58" t="str">
        <f>'Monthly DQ Notes'!G232</f>
        <v>DQN</v>
      </c>
      <c r="D219" s="58" t="str">
        <f>'Monthly DQ Notes'!F232</f>
        <v>System implementation/upgrade and data quality concerns</v>
      </c>
      <c r="E219" s="58" t="str">
        <f>'Monthly DQ Notes'!J232</f>
        <v>DQ_VOL</v>
      </c>
      <c r="F219" s="58" t="str">
        <f>'Monthly DQ Notes'!I232</f>
        <v>VOL</v>
      </c>
      <c r="G219" t="str">
        <f t="shared" si="3"/>
        <v>45809_4098_DQ_VOL</v>
      </c>
      <c r="H219" s="61" t="str">
        <f>IF(COUNTIF(G$2:G219,G219)&gt;1,"Duplicate","Single")</f>
        <v>Single</v>
      </c>
    </row>
    <row r="220" spans="1:8" x14ac:dyDescent="0.3">
      <c r="A220" s="58">
        <f>'Monthly DQ Notes'!A233</f>
        <v>45809</v>
      </c>
      <c r="B220" s="42">
        <f>'Monthly DQ Notes'!D233</f>
        <v>4100</v>
      </c>
      <c r="C220" s="58" t="str">
        <f>'Monthly DQ Notes'!G233</f>
        <v>DQN</v>
      </c>
      <c r="D220" s="58" t="str">
        <f>'Monthly DQ Notes'!F233</f>
        <v>System implementation/upgrade and data quality concerns</v>
      </c>
      <c r="E220" s="58" t="str">
        <f>'Monthly DQ Notes'!J233</f>
        <v>DQ_VOL</v>
      </c>
      <c r="F220" s="58" t="str">
        <f>'Monthly DQ Notes'!I233</f>
        <v>VOL</v>
      </c>
      <c r="G220" t="str">
        <f t="shared" si="3"/>
        <v>45809_4100_DQ_VOL</v>
      </c>
      <c r="H220" s="61" t="str">
        <f>IF(COUNTIF(G$2:G220,G220)&gt;1,"Duplicate","Single")</f>
        <v>Single</v>
      </c>
    </row>
    <row r="221" spans="1:8" x14ac:dyDescent="0.3">
      <c r="A221" s="58">
        <f>'Monthly DQ Notes'!A234</f>
        <v>45809</v>
      </c>
      <c r="B221" s="42">
        <f>'Monthly DQ Notes'!D234</f>
        <v>4099</v>
      </c>
      <c r="C221" s="58" t="str">
        <f>'Monthly DQ Notes'!G234</f>
        <v>DQN</v>
      </c>
      <c r="D221" s="58" t="str">
        <f>'Monthly DQ Notes'!F234</f>
        <v>System implementation/upgrade and data quality concerns</v>
      </c>
      <c r="E221" s="58" t="str">
        <f>'Monthly DQ Notes'!J234</f>
        <v>DQ_VOL</v>
      </c>
      <c r="F221" s="58" t="str">
        <f>'Monthly DQ Notes'!I234</f>
        <v>VOL</v>
      </c>
      <c r="G221" t="str">
        <f t="shared" si="3"/>
        <v>45809_4099_DQ_VOL</v>
      </c>
      <c r="H221" s="61" t="str">
        <f>IF(COUNTIF(G$2:G221,G221)&gt;1,"Duplicate","Single")</f>
        <v>Single</v>
      </c>
    </row>
    <row r="222" spans="1:8" x14ac:dyDescent="0.3">
      <c r="A222" s="58">
        <f>'Monthly DQ Notes'!A235</f>
        <v>45809</v>
      </c>
      <c r="B222" s="42">
        <f>'Monthly DQ Notes'!D235</f>
        <v>4857</v>
      </c>
      <c r="C222" s="58" t="str">
        <f>'Monthly DQ Notes'!G235</f>
        <v>DQN</v>
      </c>
      <c r="D222" s="58" t="str">
        <f>'Monthly DQ Notes'!F235</f>
        <v>System implementation/upgrade and data quality concerns</v>
      </c>
      <c r="E222" s="58" t="str">
        <f>'Monthly DQ Notes'!J235</f>
        <v>DQ_VOL</v>
      </c>
      <c r="F222" s="58" t="str">
        <f>'Monthly DQ Notes'!I235</f>
        <v>VOL</v>
      </c>
      <c r="G222" t="str">
        <f t="shared" si="3"/>
        <v>45809_4857_DQ_VOL</v>
      </c>
      <c r="H222" s="61" t="str">
        <f>IF(COUNTIF(G$2:G222,G222)&gt;1,"Duplicate","Single")</f>
        <v>Single</v>
      </c>
    </row>
    <row r="223" spans="1:8" x14ac:dyDescent="0.3">
      <c r="A223" s="58">
        <f>'Monthly DQ Notes'!A236</f>
        <v>45809</v>
      </c>
      <c r="B223" s="42">
        <f>'Monthly DQ Notes'!D236</f>
        <v>4864</v>
      </c>
      <c r="C223" s="58" t="str">
        <f>'Monthly DQ Notes'!G236</f>
        <v>DQN</v>
      </c>
      <c r="D223" s="58" t="str">
        <f>'Monthly DQ Notes'!F236</f>
        <v>System implementation/upgrade and data quality concerns</v>
      </c>
      <c r="E223" s="58" t="str">
        <f>'Monthly DQ Notes'!J236</f>
        <v>DQ_VOL</v>
      </c>
      <c r="F223" s="58" t="str">
        <f>'Monthly DQ Notes'!I236</f>
        <v>VOL</v>
      </c>
      <c r="G223" t="str">
        <f t="shared" si="3"/>
        <v>45809_4864_DQ_VOL</v>
      </c>
      <c r="H223" s="61" t="str">
        <f>IF(COUNTIF(G$2:G223,G223)&gt;1,"Duplicate","Single")</f>
        <v>Single</v>
      </c>
    </row>
    <row r="224" spans="1:8" x14ac:dyDescent="0.3">
      <c r="A224" s="58">
        <f>'Monthly DQ Notes'!A237</f>
        <v>45809</v>
      </c>
      <c r="B224" s="42">
        <f>'Monthly DQ Notes'!D237</f>
        <v>4250</v>
      </c>
      <c r="C224" s="58" t="str">
        <f>'Monthly DQ Notes'!G237</f>
        <v>DQN</v>
      </c>
      <c r="D224" s="58" t="str">
        <f>'Monthly DQ Notes'!F237</f>
        <v>Data confirmed as inaccurate</v>
      </c>
      <c r="E224" s="58" t="str">
        <f>'Monthly DQ Notes'!J237</f>
        <v>DQ_IPB</v>
      </c>
      <c r="F224" s="58" t="str">
        <f>'Monthly DQ Notes'!I237</f>
        <v>Defaulting_IPB</v>
      </c>
      <c r="G224" t="str">
        <f t="shared" si="3"/>
        <v>45809_4250_DQ_IPB</v>
      </c>
      <c r="H224" s="61" t="str">
        <f>IF(COUNTIF(G$2:G224,G224)&gt;1,"Duplicate","Single")</f>
        <v>Single</v>
      </c>
    </row>
    <row r="225" spans="1:8" x14ac:dyDescent="0.3">
      <c r="A225" s="58">
        <f>'Monthly DQ Notes'!A238</f>
        <v>45778</v>
      </c>
      <c r="B225" s="42">
        <f>'Monthly DQ Notes'!D238</f>
        <v>5533</v>
      </c>
      <c r="C225" s="58" t="str">
        <f>'Monthly DQ Notes'!G238</f>
        <v>RI</v>
      </c>
      <c r="D225" s="58" t="str">
        <f>'Monthly DQ Notes'!F238</f>
        <v>Data Stabilization Period</v>
      </c>
      <c r="E225" s="58" t="str">
        <f>'Monthly DQ Notes'!J238</f>
        <v>DQ_VOL</v>
      </c>
      <c r="F225" s="58" t="str">
        <f>'Monthly DQ Notes'!I238</f>
        <v>VOL</v>
      </c>
      <c r="G225" t="str">
        <f t="shared" si="3"/>
        <v>45778_5533_DQ_VOL</v>
      </c>
      <c r="H225" s="61" t="str">
        <f>IF(COUNTIF(G$2:G225,G225)&gt;1,"Duplicate","Single")</f>
        <v>Single</v>
      </c>
    </row>
    <row r="226" spans="1:8" x14ac:dyDescent="0.3">
      <c r="A226" s="58">
        <f>'Monthly DQ Notes'!A239</f>
        <v>45778</v>
      </c>
      <c r="B226" s="42">
        <f>'Monthly DQ Notes'!D239</f>
        <v>5538</v>
      </c>
      <c r="C226" s="58" t="str">
        <f>'Monthly DQ Notes'!G239</f>
        <v>RI</v>
      </c>
      <c r="D226" s="58" t="str">
        <f>'Monthly DQ Notes'!F239</f>
        <v>Data Stabilization Period</v>
      </c>
      <c r="E226" s="58" t="str">
        <f>'Monthly DQ Notes'!J239</f>
        <v>DQ_VOL</v>
      </c>
      <c r="F226" s="58" t="str">
        <f>'Monthly DQ Notes'!I239</f>
        <v>VOL</v>
      </c>
      <c r="G226" t="str">
        <f t="shared" si="3"/>
        <v>45778_5538_DQ_VOL</v>
      </c>
      <c r="H226" s="61" t="str">
        <f>IF(COUNTIF(G$2:G226,G226)&gt;1,"Duplicate","Single")</f>
        <v>Single</v>
      </c>
    </row>
    <row r="227" spans="1:8" x14ac:dyDescent="0.3">
      <c r="A227" s="58">
        <f>'Monthly DQ Notes'!A240</f>
        <v>45778</v>
      </c>
      <c r="B227" s="42">
        <f>'Monthly DQ Notes'!D240</f>
        <v>4195</v>
      </c>
      <c r="C227" s="58" t="str">
        <f>'Monthly DQ Notes'!G240</f>
        <v>RI</v>
      </c>
      <c r="D227" s="58" t="str">
        <f>'Monthly DQ Notes'!F240</f>
        <v>Data Stabilization Period</v>
      </c>
      <c r="E227" s="58" t="str">
        <f>'Monthly DQ Notes'!J240</f>
        <v>DQ_VOL</v>
      </c>
      <c r="F227" s="58" t="str">
        <f>'Monthly DQ Notes'!I240</f>
        <v>VOL</v>
      </c>
      <c r="G227" t="str">
        <f t="shared" si="3"/>
        <v>45778_4195_DQ_VOL</v>
      </c>
      <c r="H227" s="61" t="str">
        <f>IF(COUNTIF(G$2:G227,G227)&gt;1,"Duplicate","Single")</f>
        <v>Single</v>
      </c>
    </row>
    <row r="228" spans="1:8" x14ac:dyDescent="0.3">
      <c r="A228" s="58">
        <f>'Monthly DQ Notes'!A241</f>
        <v>45778</v>
      </c>
      <c r="B228" s="42">
        <f>'Monthly DQ Notes'!D241</f>
        <v>4699</v>
      </c>
      <c r="C228" s="58" t="str">
        <f>'Monthly DQ Notes'!G241</f>
        <v>RI</v>
      </c>
      <c r="D228" s="58" t="str">
        <f>'Monthly DQ Notes'!F241</f>
        <v>Data Stabilization Period</v>
      </c>
      <c r="E228" s="58" t="str">
        <f>'Monthly DQ Notes'!J241</f>
        <v>DQ_VOL</v>
      </c>
      <c r="F228" s="58" t="str">
        <f>'Monthly DQ Notes'!I241</f>
        <v>VOL</v>
      </c>
      <c r="G228" t="str">
        <f t="shared" si="3"/>
        <v>45778_4699_DQ_VOL</v>
      </c>
      <c r="H228" s="61" t="str">
        <f>IF(COUNTIF(G$2:G228,G228)&gt;1,"Duplicate","Single")</f>
        <v>Single</v>
      </c>
    </row>
    <row r="229" spans="1:8" x14ac:dyDescent="0.3">
      <c r="A229" s="58">
        <f>'Monthly DQ Notes'!A242</f>
        <v>45778</v>
      </c>
      <c r="B229" s="42">
        <f>'Monthly DQ Notes'!D242</f>
        <v>4768</v>
      </c>
      <c r="C229" s="58" t="str">
        <f>'Monthly DQ Notes'!G242</f>
        <v>RI</v>
      </c>
      <c r="D229" s="58" t="str">
        <f>'Monthly DQ Notes'!F242</f>
        <v>Insufficient number of records submitted</v>
      </c>
      <c r="E229" s="58" t="str">
        <f>'Monthly DQ Notes'!J242</f>
        <v>DQ_AMB_VOL</v>
      </c>
      <c r="F229" s="58" t="str">
        <f>'Monthly DQ Notes'!I242</f>
        <v>AMBVOL</v>
      </c>
      <c r="G229" t="str">
        <f t="shared" si="3"/>
        <v>45778_4768_DQ_AMB_VOL</v>
      </c>
      <c r="H229" s="61" t="str">
        <f>IF(COUNTIF(G$2:G229,G229)&gt;1,"Duplicate","Single")</f>
        <v>Single</v>
      </c>
    </row>
    <row r="230" spans="1:8" x14ac:dyDescent="0.3">
      <c r="A230" s="58">
        <f>'Monthly DQ Notes'!A243</f>
        <v>45778</v>
      </c>
      <c r="B230" s="42">
        <f>'Monthly DQ Notes'!D243</f>
        <v>4734</v>
      </c>
      <c r="C230" s="58" t="str">
        <f>'Monthly DQ Notes'!G243</f>
        <v>DQN</v>
      </c>
      <c r="D230" s="58" t="str">
        <f>'Monthly DQ Notes'!F243</f>
        <v>Data quality concerns</v>
      </c>
      <c r="E230" s="58" t="str">
        <f>'Monthly DQ Notes'!J243</f>
        <v>DQ_LOS</v>
      </c>
      <c r="F230" s="58" t="str">
        <f>'Monthly DQ Notes'!I243</f>
        <v>P4R_LOSA</v>
      </c>
      <c r="G230" t="str">
        <f t="shared" si="3"/>
        <v>45778_4734_DQ_LOS</v>
      </c>
      <c r="H230" s="61" t="str">
        <f>IF(COUNTIF(G$2:G230,G230)&gt;1,"Duplicate","Single")</f>
        <v>Single</v>
      </c>
    </row>
    <row r="231" spans="1:8" x14ac:dyDescent="0.3">
      <c r="A231" s="58">
        <f>'Monthly DQ Notes'!A244</f>
        <v>45778</v>
      </c>
      <c r="B231" s="42">
        <f>'Monthly DQ Notes'!D244</f>
        <v>4734</v>
      </c>
      <c r="C231" s="58" t="str">
        <f>'Monthly DQ Notes'!G244</f>
        <v>DQN</v>
      </c>
      <c r="D231" s="58" t="str">
        <f>'Monthly DQ Notes'!F244</f>
        <v>Data quality concerns</v>
      </c>
      <c r="E231" s="58" t="str">
        <f>'Monthly DQ Notes'!J244</f>
        <v>DQ_IPB</v>
      </c>
      <c r="F231" s="58" t="str">
        <f>'Monthly DQ Notes'!I244</f>
        <v>P4R_IPB</v>
      </c>
      <c r="G231" t="str">
        <f t="shared" si="3"/>
        <v>45778_4734_DQ_IPB</v>
      </c>
      <c r="H231" s="61" t="str">
        <f>IF(COUNTIF(G$2:G231,G231)&gt;1,"Duplicate","Single")</f>
        <v>Single</v>
      </c>
    </row>
    <row r="232" spans="1:8" x14ac:dyDescent="0.3">
      <c r="A232" s="58">
        <f>'Monthly DQ Notes'!A245</f>
        <v>45778</v>
      </c>
      <c r="B232" s="42">
        <f>'Monthly DQ Notes'!D245</f>
        <v>4109</v>
      </c>
      <c r="C232" s="58" t="str">
        <f>'Monthly DQ Notes'!G245</f>
        <v>DQN</v>
      </c>
      <c r="D232" s="58" t="str">
        <f>'Monthly DQ Notes'!F245</f>
        <v>System implementation/upgrade and data quality concerns</v>
      </c>
      <c r="E232" s="58" t="str">
        <f>'Monthly DQ Notes'!J245</f>
        <v>DQ_VOL</v>
      </c>
      <c r="F232" s="58" t="str">
        <f>'Monthly DQ Notes'!I245</f>
        <v>VOL</v>
      </c>
      <c r="G232" t="str">
        <f t="shared" si="3"/>
        <v>45778_4109_DQ_VOL</v>
      </c>
      <c r="H232" s="61" t="str">
        <f>IF(COUNTIF(G$2:G232,G232)&gt;1,"Duplicate","Single")</f>
        <v>Single</v>
      </c>
    </row>
    <row r="233" spans="1:8" x14ac:dyDescent="0.3">
      <c r="A233" s="58">
        <f>'Monthly DQ Notes'!A246</f>
        <v>45778</v>
      </c>
      <c r="B233" s="42">
        <f>'Monthly DQ Notes'!D246</f>
        <v>4256</v>
      </c>
      <c r="C233" s="58" t="str">
        <f>'Monthly DQ Notes'!G246</f>
        <v>DQN</v>
      </c>
      <c r="D233" s="58" t="str">
        <f>'Monthly DQ Notes'!F246</f>
        <v>System implementation/upgrade and data quality concerns</v>
      </c>
      <c r="E233" s="58" t="str">
        <f>'Monthly DQ Notes'!J246</f>
        <v>DQ_VOL</v>
      </c>
      <c r="F233" s="58" t="str">
        <f>'Monthly DQ Notes'!I246</f>
        <v>VOL</v>
      </c>
      <c r="G233" t="str">
        <f t="shared" si="3"/>
        <v>45778_4256_DQ_VOL</v>
      </c>
      <c r="H233" s="61" t="str">
        <f>IF(COUNTIF(G$2:G233,G233)&gt;1,"Duplicate","Single")</f>
        <v>Single</v>
      </c>
    </row>
    <row r="234" spans="1:8" x14ac:dyDescent="0.3">
      <c r="A234" s="58">
        <f>'Monthly DQ Notes'!A247</f>
        <v>45778</v>
      </c>
      <c r="B234" s="42">
        <f>'Monthly DQ Notes'!D247</f>
        <v>4186</v>
      </c>
      <c r="C234" s="58" t="str">
        <f>'Monthly DQ Notes'!G247</f>
        <v>DQN</v>
      </c>
      <c r="D234" s="58" t="str">
        <f>'Monthly DQ Notes'!F247</f>
        <v>System implementation/upgrade and data quality concerns</v>
      </c>
      <c r="E234" s="58" t="str">
        <f>'Monthly DQ Notes'!J247</f>
        <v>DQ_VOL</v>
      </c>
      <c r="F234" s="58" t="str">
        <f>'Monthly DQ Notes'!I247</f>
        <v>VOL</v>
      </c>
      <c r="G234" t="str">
        <f t="shared" si="3"/>
        <v>45778_4186_DQ_VOL</v>
      </c>
      <c r="H234" s="61" t="str">
        <f>IF(COUNTIF(G$2:G234,G234)&gt;1,"Duplicate","Single")</f>
        <v>Single</v>
      </c>
    </row>
    <row r="235" spans="1:8" x14ac:dyDescent="0.3">
      <c r="A235" s="58">
        <f>'Monthly DQ Notes'!A248</f>
        <v>45778</v>
      </c>
      <c r="B235" s="42">
        <f>'Monthly DQ Notes'!D248</f>
        <v>4832</v>
      </c>
      <c r="C235" s="58" t="str">
        <f>'Monthly DQ Notes'!G248</f>
        <v>DQN</v>
      </c>
      <c r="D235" s="58" t="str">
        <f>'Monthly DQ Notes'!F248</f>
        <v>System implementation/upgrade and data quality concerns</v>
      </c>
      <c r="E235" s="58" t="str">
        <f>'Monthly DQ Notes'!J248</f>
        <v>DQ_VOL</v>
      </c>
      <c r="F235" s="58" t="str">
        <f>'Monthly DQ Notes'!I248</f>
        <v>VOL</v>
      </c>
      <c r="G235" t="str">
        <f t="shared" si="3"/>
        <v>45778_4832_DQ_VOL</v>
      </c>
      <c r="H235" s="61" t="str">
        <f>IF(COUNTIF(G$2:G235,G235)&gt;1,"Duplicate","Single")</f>
        <v>Single</v>
      </c>
    </row>
    <row r="236" spans="1:8" ht="20.149999999999999" customHeight="1" x14ac:dyDescent="0.3">
      <c r="A236" s="58">
        <f>'Monthly DQ Notes'!A249</f>
        <v>45778</v>
      </c>
      <c r="B236" s="42">
        <f>'Monthly DQ Notes'!D249</f>
        <v>4829</v>
      </c>
      <c r="C236" s="58" t="str">
        <f>'Monthly DQ Notes'!G249</f>
        <v>DQN</v>
      </c>
      <c r="D236" s="58" t="str">
        <f>'Monthly DQ Notes'!F249</f>
        <v>System implementation/upgrade and data quality concerns</v>
      </c>
      <c r="E236" s="58" t="str">
        <f>'Monthly DQ Notes'!J249</f>
        <v>DQ_VOL</v>
      </c>
      <c r="F236" s="58" t="str">
        <f>'Monthly DQ Notes'!I249</f>
        <v>VOL</v>
      </c>
      <c r="G236" t="str">
        <f t="shared" si="3"/>
        <v>45778_4829_DQ_VOL</v>
      </c>
      <c r="H236" s="61" t="str">
        <f>IF(COUNTIF(G$2:G236,G236)&gt;1,"Duplicate","Single")</f>
        <v>Single</v>
      </c>
    </row>
    <row r="237" spans="1:8" x14ac:dyDescent="0.3">
      <c r="A237" s="58">
        <f>'Monthly DQ Notes'!A250</f>
        <v>45778</v>
      </c>
      <c r="B237" s="42">
        <f>'Monthly DQ Notes'!D250</f>
        <v>4092</v>
      </c>
      <c r="C237" s="58" t="str">
        <f>'Monthly DQ Notes'!G250</f>
        <v>DQN</v>
      </c>
      <c r="D237" s="58" t="str">
        <f>'Monthly DQ Notes'!F250</f>
        <v>System implementation/upgrade and data quality concerns</v>
      </c>
      <c r="E237" s="58" t="str">
        <f>'Monthly DQ Notes'!J250</f>
        <v>DQ_VOL</v>
      </c>
      <c r="F237" s="58" t="str">
        <f>'Monthly DQ Notes'!I250</f>
        <v>VOL</v>
      </c>
      <c r="G237" t="str">
        <f t="shared" si="3"/>
        <v>45778_4092_DQ_VOL</v>
      </c>
      <c r="H237" s="61" t="str">
        <f>IF(COUNTIF(G$2:G237,G237)&gt;1,"Duplicate","Single")</f>
        <v>Single</v>
      </c>
    </row>
    <row r="238" spans="1:8" x14ac:dyDescent="0.3">
      <c r="A238" s="58">
        <f>'Monthly DQ Notes'!A251</f>
        <v>45778</v>
      </c>
      <c r="B238" s="42">
        <f>'Monthly DQ Notes'!D251</f>
        <v>4092</v>
      </c>
      <c r="C238" s="58" t="str">
        <f>'Monthly DQ Notes'!G251</f>
        <v>DQN</v>
      </c>
      <c r="D238" s="58" t="str">
        <f>'Monthly DQ Notes'!F251</f>
        <v>System implementation/upgrade and data quality concerns</v>
      </c>
      <c r="E238" s="58" t="str">
        <f>'Monthly DQ Notes'!J251</f>
        <v>DQ_AOT</v>
      </c>
      <c r="F238" s="58" t="str">
        <f>'Monthly DQ Notes'!I251</f>
        <v>P4R_AOT</v>
      </c>
      <c r="G238" t="str">
        <f t="shared" si="3"/>
        <v>45778_4092_DQ_AOT</v>
      </c>
      <c r="H238" s="61" t="str">
        <f>IF(COUNTIF(G$2:G238,G238)&gt;1,"Duplicate","Single")</f>
        <v>Single</v>
      </c>
    </row>
    <row r="239" spans="1:8" x14ac:dyDescent="0.3">
      <c r="A239" s="58">
        <f>'Monthly DQ Notes'!A252</f>
        <v>45778</v>
      </c>
      <c r="B239" s="42">
        <f>'Monthly DQ Notes'!D252</f>
        <v>4232</v>
      </c>
      <c r="C239" s="58" t="str">
        <f>'Monthly DQ Notes'!G252</f>
        <v>DQN</v>
      </c>
      <c r="D239" s="58" t="str">
        <f>'Monthly DQ Notes'!F252</f>
        <v>System implementation/upgrade and data quality concerns</v>
      </c>
      <c r="E239" s="58" t="str">
        <f>'Monthly DQ Notes'!J252</f>
        <v>DQ_VOL</v>
      </c>
      <c r="F239" s="58" t="str">
        <f>'Monthly DQ Notes'!I252</f>
        <v>VOL</v>
      </c>
      <c r="G239" t="str">
        <f t="shared" si="3"/>
        <v>45778_4232_DQ_VOL</v>
      </c>
      <c r="H239" s="61" t="str">
        <f>IF(COUNTIF(G$2:G239,G239)&gt;1,"Duplicate","Single")</f>
        <v>Single</v>
      </c>
    </row>
    <row r="240" spans="1:8" x14ac:dyDescent="0.3">
      <c r="A240" s="58">
        <f>'Monthly DQ Notes'!A253</f>
        <v>45778</v>
      </c>
      <c r="B240" s="42">
        <f>'Monthly DQ Notes'!D253</f>
        <v>3982</v>
      </c>
      <c r="C240" s="58" t="str">
        <f>'Monthly DQ Notes'!G253</f>
        <v>DQN</v>
      </c>
      <c r="D240" s="58" t="str">
        <f>'Monthly DQ Notes'!F253</f>
        <v>System implementation/upgrade and data quality concerns</v>
      </c>
      <c r="E240" s="58" t="str">
        <f>'Monthly DQ Notes'!J253</f>
        <v>DQ_VOL</v>
      </c>
      <c r="F240" s="58" t="str">
        <f>'Monthly DQ Notes'!I253</f>
        <v>VOL</v>
      </c>
      <c r="G240" t="str">
        <f t="shared" si="3"/>
        <v>45778_3982_DQ_VOL</v>
      </c>
      <c r="H240" s="61" t="str">
        <f>IF(COUNTIF(G$2:G240,G240)&gt;1,"Duplicate","Single")</f>
        <v>Single</v>
      </c>
    </row>
    <row r="241" spans="1:8" x14ac:dyDescent="0.3">
      <c r="A241" s="58">
        <f>'Monthly DQ Notes'!A254</f>
        <v>45778</v>
      </c>
      <c r="B241" s="42">
        <f>'Monthly DQ Notes'!D254</f>
        <v>4183</v>
      </c>
      <c r="C241" s="58" t="str">
        <f>'Monthly DQ Notes'!G254</f>
        <v>DQN</v>
      </c>
      <c r="D241" s="58" t="str">
        <f>'Monthly DQ Notes'!F254</f>
        <v>System implementation/upgrade and data quality concerns</v>
      </c>
      <c r="E241" s="58" t="str">
        <f>'Monthly DQ Notes'!J254</f>
        <v>DQ_VOL</v>
      </c>
      <c r="F241" s="58" t="str">
        <f>'Monthly DQ Notes'!I254</f>
        <v>VOL</v>
      </c>
      <c r="G241" t="str">
        <f t="shared" si="3"/>
        <v>45778_4183_DQ_VOL</v>
      </c>
      <c r="H241" s="61" t="str">
        <f>IF(COUNTIF(G$2:G241,G241)&gt;1,"Duplicate","Single")</f>
        <v>Single</v>
      </c>
    </row>
    <row r="242" spans="1:8" x14ac:dyDescent="0.3">
      <c r="A242" s="58">
        <f>'Monthly DQ Notes'!A255</f>
        <v>45778</v>
      </c>
      <c r="B242" s="42">
        <f>'Monthly DQ Notes'!D255</f>
        <v>4045</v>
      </c>
      <c r="C242" s="58" t="str">
        <f>'Monthly DQ Notes'!G255</f>
        <v>DQN</v>
      </c>
      <c r="D242" s="58" t="str">
        <f>'Monthly DQ Notes'!F255</f>
        <v>System implementation/upgrade and data quality concerns</v>
      </c>
      <c r="E242" s="58" t="str">
        <f>'Monthly DQ Notes'!J255</f>
        <v>DQ_VOL</v>
      </c>
      <c r="F242" s="58" t="str">
        <f>'Monthly DQ Notes'!I255</f>
        <v>VOL</v>
      </c>
      <c r="G242" t="str">
        <f t="shared" si="3"/>
        <v>45778_4045_DQ_VOL</v>
      </c>
      <c r="H242" s="61" t="str">
        <f>IF(COUNTIF(G$2:G242,G242)&gt;1,"Duplicate","Single")</f>
        <v>Single</v>
      </c>
    </row>
    <row r="243" spans="1:8" x14ac:dyDescent="0.3">
      <c r="A243" s="58">
        <f>'Monthly DQ Notes'!A256</f>
        <v>45778</v>
      </c>
      <c r="B243" s="42">
        <f>'Monthly DQ Notes'!D256</f>
        <v>4045</v>
      </c>
      <c r="C243" s="58" t="str">
        <f>'Monthly DQ Notes'!G256</f>
        <v>DQN</v>
      </c>
      <c r="D243" s="58" t="str">
        <f>'Monthly DQ Notes'!F256</f>
        <v>System implementation/upgrade and data quality concerns</v>
      </c>
      <c r="E243" s="58" t="str">
        <f>'Monthly DQ Notes'!J256</f>
        <v>DQ_AMB_VOL</v>
      </c>
      <c r="F243" s="58" t="str">
        <f>'Monthly DQ Notes'!I256</f>
        <v>AMBVOL</v>
      </c>
      <c r="G243" t="str">
        <f t="shared" si="3"/>
        <v>45778_4045_DQ_AMB_VOL</v>
      </c>
      <c r="H243" s="61" t="str">
        <f>IF(COUNTIF(G$2:G243,G243)&gt;1,"Duplicate","Single")</f>
        <v>Single</v>
      </c>
    </row>
    <row r="244" spans="1:8" x14ac:dyDescent="0.3">
      <c r="A244" s="58">
        <f>'Monthly DQ Notes'!A257</f>
        <v>45778</v>
      </c>
      <c r="B244" s="42">
        <f>'Monthly DQ Notes'!D257</f>
        <v>3978</v>
      </c>
      <c r="C244" s="58" t="str">
        <f>'Monthly DQ Notes'!G257</f>
        <v>DQN</v>
      </c>
      <c r="D244" s="58" t="str">
        <f>'Monthly DQ Notes'!F257</f>
        <v>System implementation/upgrade and data quality concerns</v>
      </c>
      <c r="E244" s="58" t="str">
        <f>'Monthly DQ Notes'!J257</f>
        <v>DQ_VOL</v>
      </c>
      <c r="F244" s="58" t="str">
        <f>'Monthly DQ Notes'!I257</f>
        <v>VOL</v>
      </c>
      <c r="G244" t="str">
        <f t="shared" si="3"/>
        <v>45778_3978_DQ_VOL</v>
      </c>
      <c r="H244" s="61" t="str">
        <f>IF(COUNTIF(G$2:G244,G244)&gt;1,"Duplicate","Single")</f>
        <v>Single</v>
      </c>
    </row>
    <row r="245" spans="1:8" x14ac:dyDescent="0.3">
      <c r="A245" s="58">
        <f>'Monthly DQ Notes'!A258</f>
        <v>45778</v>
      </c>
      <c r="B245" s="42">
        <f>'Monthly DQ Notes'!D258</f>
        <v>4251</v>
      </c>
      <c r="C245" s="58" t="str">
        <f>'Monthly DQ Notes'!G258</f>
        <v>DQN</v>
      </c>
      <c r="D245" s="58" t="str">
        <f>'Monthly DQ Notes'!F258</f>
        <v>System implementation/upgrade and data quality concerns</v>
      </c>
      <c r="E245" s="58" t="str">
        <f>'Monthly DQ Notes'!J258</f>
        <v>DQ_VOL</v>
      </c>
      <c r="F245" s="58" t="str">
        <f>'Monthly DQ Notes'!I258</f>
        <v>VOL</v>
      </c>
      <c r="G245" t="str">
        <f t="shared" si="3"/>
        <v>45778_4251_DQ_VOL</v>
      </c>
      <c r="H245" s="61" t="str">
        <f>IF(COUNTIF(G$2:G245,G245)&gt;1,"Duplicate","Single")</f>
        <v>Single</v>
      </c>
    </row>
    <row r="246" spans="1:8" ht="20.149999999999999" customHeight="1" x14ac:dyDescent="0.3">
      <c r="A246" s="58">
        <f>'Monthly DQ Notes'!A259</f>
        <v>45778</v>
      </c>
      <c r="B246" s="42">
        <f>'Monthly DQ Notes'!D259</f>
        <v>4316</v>
      </c>
      <c r="C246" s="58" t="str">
        <f>'Monthly DQ Notes'!G259</f>
        <v>DQN</v>
      </c>
      <c r="D246" s="58" t="str">
        <f>'Monthly DQ Notes'!F259</f>
        <v>System implementation/upgrade and data quality concerns</v>
      </c>
      <c r="E246" s="58" t="str">
        <f>'Monthly DQ Notes'!J259</f>
        <v>DQ_VOL</v>
      </c>
      <c r="F246" s="58" t="str">
        <f>'Monthly DQ Notes'!I259</f>
        <v>VOL</v>
      </c>
      <c r="G246" t="str">
        <f t="shared" si="3"/>
        <v>45778_4316_DQ_VOL</v>
      </c>
      <c r="H246" s="61" t="str">
        <f>IF(COUNTIF(G$2:G246,G246)&gt;1,"Duplicate","Single")</f>
        <v>Single</v>
      </c>
    </row>
    <row r="247" spans="1:8" x14ac:dyDescent="0.3">
      <c r="A247" s="58">
        <f>'Monthly DQ Notes'!A260</f>
        <v>45778</v>
      </c>
      <c r="B247" s="42">
        <f>'Monthly DQ Notes'!D260</f>
        <v>4097</v>
      </c>
      <c r="C247" s="58" t="str">
        <f>'Monthly DQ Notes'!G260</f>
        <v>DQN</v>
      </c>
      <c r="D247" s="58" t="str">
        <f>'Monthly DQ Notes'!F260</f>
        <v>System implementation/upgrade and data quality concerns</v>
      </c>
      <c r="E247" s="58" t="str">
        <f>'Monthly DQ Notes'!J260</f>
        <v>DQ_VOL</v>
      </c>
      <c r="F247" s="58" t="str">
        <f>'Monthly DQ Notes'!I260</f>
        <v>VOL</v>
      </c>
      <c r="G247" t="str">
        <f t="shared" si="3"/>
        <v>45778_4097_DQ_VOL</v>
      </c>
      <c r="H247" s="61" t="str">
        <f>IF(COUNTIF(G$2:G247,G247)&gt;1,"Duplicate","Single")</f>
        <v>Single</v>
      </c>
    </row>
    <row r="248" spans="1:8" x14ac:dyDescent="0.3">
      <c r="A248" s="58">
        <f>'Monthly DQ Notes'!A261</f>
        <v>45778</v>
      </c>
      <c r="B248" s="42">
        <f>'Monthly DQ Notes'!D261</f>
        <v>4098</v>
      </c>
      <c r="C248" s="58" t="str">
        <f>'Monthly DQ Notes'!G261</f>
        <v>DQN</v>
      </c>
      <c r="D248" s="58" t="str">
        <f>'Monthly DQ Notes'!F261</f>
        <v>System implementation/upgrade and data quality concerns</v>
      </c>
      <c r="E248" s="58" t="str">
        <f>'Monthly DQ Notes'!J261</f>
        <v>DQ_VOL</v>
      </c>
      <c r="F248" s="58" t="str">
        <f>'Monthly DQ Notes'!I261</f>
        <v>VOL</v>
      </c>
      <c r="G248" t="str">
        <f t="shared" si="3"/>
        <v>45778_4098_DQ_VOL</v>
      </c>
      <c r="H248" s="61" t="str">
        <f>IF(COUNTIF(G$2:G248,G248)&gt;1,"Duplicate","Single")</f>
        <v>Single</v>
      </c>
    </row>
    <row r="249" spans="1:8" x14ac:dyDescent="0.3">
      <c r="A249" s="58">
        <f>'Monthly DQ Notes'!A262</f>
        <v>45778</v>
      </c>
      <c r="B249" s="42">
        <f>'Monthly DQ Notes'!D262</f>
        <v>4100</v>
      </c>
      <c r="C249" s="58" t="str">
        <f>'Monthly DQ Notes'!G262</f>
        <v>DQN</v>
      </c>
      <c r="D249" s="58" t="str">
        <f>'Monthly DQ Notes'!F262</f>
        <v>System implementation/upgrade and data quality concerns</v>
      </c>
      <c r="E249" s="58" t="str">
        <f>'Monthly DQ Notes'!J262</f>
        <v>DQ_VOL</v>
      </c>
      <c r="F249" s="58" t="str">
        <f>'Monthly DQ Notes'!I262</f>
        <v>VOL</v>
      </c>
      <c r="G249" t="str">
        <f t="shared" si="3"/>
        <v>45778_4100_DQ_VOL</v>
      </c>
      <c r="H249" s="61" t="str">
        <f>IF(COUNTIF(G$2:G249,G249)&gt;1,"Duplicate","Single")</f>
        <v>Single</v>
      </c>
    </row>
    <row r="250" spans="1:8" x14ac:dyDescent="0.3">
      <c r="A250" s="58">
        <f>'Monthly DQ Notes'!A263</f>
        <v>45778</v>
      </c>
      <c r="B250" s="42">
        <f>'Monthly DQ Notes'!D263</f>
        <v>4099</v>
      </c>
      <c r="C250" s="58" t="str">
        <f>'Monthly DQ Notes'!G263</f>
        <v>DQN</v>
      </c>
      <c r="D250" s="58" t="str">
        <f>'Monthly DQ Notes'!F263</f>
        <v>System implementation/upgrade and data quality concerns</v>
      </c>
      <c r="E250" s="58" t="str">
        <f>'Monthly DQ Notes'!J263</f>
        <v>DQ_VOL</v>
      </c>
      <c r="F250" s="58" t="str">
        <f>'Monthly DQ Notes'!I263</f>
        <v>VOL</v>
      </c>
      <c r="G250" t="str">
        <f t="shared" si="3"/>
        <v>45778_4099_DQ_VOL</v>
      </c>
      <c r="H250" s="61" t="str">
        <f>IF(COUNTIF(G$2:G250,G250)&gt;1,"Duplicate","Single")</f>
        <v>Single</v>
      </c>
    </row>
    <row r="251" spans="1:8" x14ac:dyDescent="0.3">
      <c r="A251" s="58">
        <f>'Monthly DQ Notes'!A264</f>
        <v>45778</v>
      </c>
      <c r="B251" s="42">
        <f>'Monthly DQ Notes'!D264</f>
        <v>4857</v>
      </c>
      <c r="C251" s="58" t="str">
        <f>'Monthly DQ Notes'!G264</f>
        <v>DQN</v>
      </c>
      <c r="D251" s="58" t="str">
        <f>'Monthly DQ Notes'!F264</f>
        <v>System implementation/upgrade and data quality concerns</v>
      </c>
      <c r="E251" s="58" t="str">
        <f>'Monthly DQ Notes'!J264</f>
        <v>DQ_VOL</v>
      </c>
      <c r="F251" s="58" t="str">
        <f>'Monthly DQ Notes'!I264</f>
        <v>VOL</v>
      </c>
      <c r="G251" t="str">
        <f t="shared" si="3"/>
        <v>45778_4857_DQ_VOL</v>
      </c>
      <c r="H251" s="61" t="str">
        <f>IF(COUNTIF(G$2:G251,G251)&gt;1,"Duplicate","Single")</f>
        <v>Single</v>
      </c>
    </row>
    <row r="252" spans="1:8" x14ac:dyDescent="0.3">
      <c r="A252" s="58">
        <f>'Monthly DQ Notes'!A265</f>
        <v>45778</v>
      </c>
      <c r="B252" s="42">
        <f>'Monthly DQ Notes'!D265</f>
        <v>4864</v>
      </c>
      <c r="C252" s="58" t="str">
        <f>'Monthly DQ Notes'!G265</f>
        <v>DQN</v>
      </c>
      <c r="D252" s="58" t="str">
        <f>'Monthly DQ Notes'!F265</f>
        <v>System implementation/upgrade and data quality concerns</v>
      </c>
      <c r="E252" s="58" t="str">
        <f>'Monthly DQ Notes'!J265</f>
        <v>DQ_VOL</v>
      </c>
      <c r="F252" s="58" t="str">
        <f>'Monthly DQ Notes'!I265</f>
        <v>VOL</v>
      </c>
      <c r="G252" t="str">
        <f t="shared" si="3"/>
        <v>45778_4864_DQ_VOL</v>
      </c>
      <c r="H252" s="61" t="str">
        <f>IF(COUNTIF(G$2:G252,G252)&gt;1,"Duplicate","Single")</f>
        <v>Single</v>
      </c>
    </row>
    <row r="253" spans="1:8" x14ac:dyDescent="0.3">
      <c r="A253" s="58">
        <f>'Monthly DQ Notes'!A266</f>
        <v>45748</v>
      </c>
      <c r="B253" s="42">
        <f>'Monthly DQ Notes'!D266</f>
        <v>5533</v>
      </c>
      <c r="C253" s="58" t="str">
        <f>'Monthly DQ Notes'!G266</f>
        <v>RI</v>
      </c>
      <c r="D253" s="58" t="str">
        <f>'Monthly DQ Notes'!F266</f>
        <v>Data Stabilization Period</v>
      </c>
      <c r="E253" s="58" t="str">
        <f>'Monthly DQ Notes'!J266</f>
        <v>DQ_VOL</v>
      </c>
      <c r="F253" s="58" t="str">
        <f>'Monthly DQ Notes'!I266</f>
        <v>VOL</v>
      </c>
      <c r="G253" t="str">
        <f t="shared" si="3"/>
        <v>45748_5533_DQ_VOL</v>
      </c>
      <c r="H253" s="61" t="str">
        <f>IF(COUNTIF(G$2:G253,G253)&gt;1,"Duplicate","Single")</f>
        <v>Single</v>
      </c>
    </row>
    <row r="254" spans="1:8" x14ac:dyDescent="0.3">
      <c r="A254" s="58">
        <f>'Monthly DQ Notes'!A267</f>
        <v>45748</v>
      </c>
      <c r="B254" s="42">
        <f>'Monthly DQ Notes'!D267</f>
        <v>5538</v>
      </c>
      <c r="C254" s="58" t="str">
        <f>'Monthly DQ Notes'!G267</f>
        <v>RI</v>
      </c>
      <c r="D254" s="58" t="str">
        <f>'Monthly DQ Notes'!F267</f>
        <v>Data Stabilization Period</v>
      </c>
      <c r="E254" s="58" t="str">
        <f>'Monthly DQ Notes'!J267</f>
        <v>DQ_VOL</v>
      </c>
      <c r="F254" s="58" t="str">
        <f>'Monthly DQ Notes'!I267</f>
        <v>VOL</v>
      </c>
      <c r="G254" t="str">
        <f t="shared" si="3"/>
        <v>45748_5538_DQ_VOL</v>
      </c>
      <c r="H254" s="61" t="str">
        <f>IF(COUNTIF(G$2:G254,G254)&gt;1,"Duplicate","Single")</f>
        <v>Single</v>
      </c>
    </row>
    <row r="255" spans="1:8" x14ac:dyDescent="0.3">
      <c r="A255" s="58">
        <f>'Monthly DQ Notes'!A268</f>
        <v>45748</v>
      </c>
      <c r="B255" s="42">
        <f>'Monthly DQ Notes'!D268</f>
        <v>4195</v>
      </c>
      <c r="C255" s="58" t="str">
        <f>'Monthly DQ Notes'!G268</f>
        <v>RI</v>
      </c>
      <c r="D255" s="58" t="str">
        <f>'Monthly DQ Notes'!F268</f>
        <v>Data Stabilization Period</v>
      </c>
      <c r="E255" s="58" t="str">
        <f>'Monthly DQ Notes'!J268</f>
        <v>DQ_VOL</v>
      </c>
      <c r="F255" s="58" t="str">
        <f>'Monthly DQ Notes'!I268</f>
        <v>VOL</v>
      </c>
      <c r="G255" t="str">
        <f t="shared" si="3"/>
        <v>45748_4195_DQ_VOL</v>
      </c>
      <c r="H255" s="61" t="str">
        <f>IF(COUNTIF(G$2:G255,G255)&gt;1,"Duplicate","Single")</f>
        <v>Single</v>
      </c>
    </row>
    <row r="256" spans="1:8" x14ac:dyDescent="0.3">
      <c r="A256" s="58">
        <f>'Monthly DQ Notes'!A269</f>
        <v>45748</v>
      </c>
      <c r="B256" s="42">
        <f>'Monthly DQ Notes'!D269</f>
        <v>4699</v>
      </c>
      <c r="C256" s="58" t="str">
        <f>'Monthly DQ Notes'!G269</f>
        <v>RI</v>
      </c>
      <c r="D256" s="58" t="str">
        <f>'Monthly DQ Notes'!F269</f>
        <v>Data Stabilization Period</v>
      </c>
      <c r="E256" s="58" t="str">
        <f>'Monthly DQ Notes'!J269</f>
        <v>DQ_VOL</v>
      </c>
      <c r="F256" s="58" t="str">
        <f>'Monthly DQ Notes'!I269</f>
        <v>VOL</v>
      </c>
      <c r="G256" t="str">
        <f t="shared" si="3"/>
        <v>45748_4699_DQ_VOL</v>
      </c>
      <c r="H256" s="61" t="str">
        <f>IF(COUNTIF(G$2:G256,G256)&gt;1,"Duplicate","Single")</f>
        <v>Single</v>
      </c>
    </row>
    <row r="257" spans="1:8" x14ac:dyDescent="0.3">
      <c r="A257" s="58">
        <f>'Monthly DQ Notes'!A270</f>
        <v>45748</v>
      </c>
      <c r="B257" s="42">
        <f>'Monthly DQ Notes'!D270</f>
        <v>4823</v>
      </c>
      <c r="C257" s="58" t="str">
        <f>'Monthly DQ Notes'!G270</f>
        <v>RI</v>
      </c>
      <c r="D257" s="58" t="str">
        <f>'Monthly DQ Notes'!F270</f>
        <v>Data Quality concerns</v>
      </c>
      <c r="E257" s="58" t="str">
        <f>'Monthly DQ Notes'!J270</f>
        <v>DQ_IPB</v>
      </c>
      <c r="F257" s="58" t="str">
        <f>'Monthly DQ Notes'!I270</f>
        <v>P4R_IPB</v>
      </c>
      <c r="G257" t="str">
        <f t="shared" si="3"/>
        <v>45748_4823_DQ_IPB</v>
      </c>
      <c r="H257" s="61" t="str">
        <f>IF(COUNTIF(G$2:G257,G257)&gt;1,"Duplicate","Single")</f>
        <v>Single</v>
      </c>
    </row>
    <row r="258" spans="1:8" x14ac:dyDescent="0.3">
      <c r="A258" s="58">
        <f>'Monthly DQ Notes'!A271</f>
        <v>45748</v>
      </c>
      <c r="B258" s="42">
        <f>'Monthly DQ Notes'!D271</f>
        <v>4751</v>
      </c>
      <c r="C258" s="58" t="str">
        <f>'Monthly DQ Notes'!G271</f>
        <v>DQN</v>
      </c>
      <c r="D258" s="58" t="str">
        <f>'Monthly DQ Notes'!F271</f>
        <v>Data quality concerns</v>
      </c>
      <c r="E258" s="58" t="str">
        <f>'Monthly DQ Notes'!J271</f>
        <v>DQ_AOT</v>
      </c>
      <c r="F258" s="58" t="str">
        <f>'Monthly DQ Notes'!I271</f>
        <v>P4R_AOT</v>
      </c>
      <c r="G258" t="str">
        <f t="shared" si="3"/>
        <v>45748_4751_DQ_AOT</v>
      </c>
      <c r="H258" s="61" t="str">
        <f>IF(COUNTIF(G$2:G258,G258)&gt;1,"Duplicate","Single")</f>
        <v>Single</v>
      </c>
    </row>
    <row r="259" spans="1:8" x14ac:dyDescent="0.3">
      <c r="A259" s="58">
        <f>'Monthly DQ Notes'!A272</f>
        <v>45748</v>
      </c>
      <c r="B259" s="42">
        <f>'Monthly DQ Notes'!D272</f>
        <v>4109</v>
      </c>
      <c r="C259" s="58" t="str">
        <f>'Monthly DQ Notes'!G272</f>
        <v>DQN</v>
      </c>
      <c r="D259" s="58" t="str">
        <f>'Monthly DQ Notes'!F272</f>
        <v>System implementation/upgrade and data quality concerns</v>
      </c>
      <c r="E259" s="58" t="str">
        <f>'Monthly DQ Notes'!J272</f>
        <v>DQ_VOL</v>
      </c>
      <c r="F259" s="58" t="str">
        <f>'Monthly DQ Notes'!I272</f>
        <v>VOL</v>
      </c>
      <c r="G259" t="str">
        <f t="shared" ref="G259:G279" si="4">A259&amp;"_"&amp;B259&amp;"_"&amp;E259</f>
        <v>45748_4109_DQ_VOL</v>
      </c>
      <c r="H259" s="61" t="str">
        <f>IF(COUNTIF(G$2:G259,G259)&gt;1,"Duplicate","Single")</f>
        <v>Single</v>
      </c>
    </row>
    <row r="260" spans="1:8" ht="20.149999999999999" customHeight="1" x14ac:dyDescent="0.3">
      <c r="A260" s="58">
        <f>'Monthly DQ Notes'!A273</f>
        <v>45748</v>
      </c>
      <c r="B260" s="42">
        <f>'Monthly DQ Notes'!D273</f>
        <v>4256</v>
      </c>
      <c r="C260" s="58" t="str">
        <f>'Monthly DQ Notes'!G273</f>
        <v>DQN</v>
      </c>
      <c r="D260" s="58" t="str">
        <f>'Monthly DQ Notes'!F273</f>
        <v>System implementation/upgrade and data quality concerns</v>
      </c>
      <c r="E260" s="58" t="str">
        <f>'Monthly DQ Notes'!J273</f>
        <v>DQ_VOL</v>
      </c>
      <c r="F260" s="58" t="str">
        <f>'Monthly DQ Notes'!I273</f>
        <v>VOL</v>
      </c>
      <c r="G260" t="str">
        <f t="shared" si="4"/>
        <v>45748_4256_DQ_VOL</v>
      </c>
      <c r="H260" s="61" t="str">
        <f>IF(COUNTIF(G$2:G260,G260)&gt;1,"Duplicate","Single")</f>
        <v>Single</v>
      </c>
    </row>
    <row r="261" spans="1:8" x14ac:dyDescent="0.3">
      <c r="A261" s="58">
        <f>'Monthly DQ Notes'!A274</f>
        <v>45748</v>
      </c>
      <c r="B261" s="42">
        <f>'Monthly DQ Notes'!D274</f>
        <v>4186</v>
      </c>
      <c r="C261" s="58" t="str">
        <f>'Monthly DQ Notes'!G274</f>
        <v>DQN</v>
      </c>
      <c r="D261" s="58" t="str">
        <f>'Monthly DQ Notes'!F274</f>
        <v>System implementation/upgrade and data quality concerns</v>
      </c>
      <c r="E261" s="58" t="str">
        <f>'Monthly DQ Notes'!J274</f>
        <v>DQ_VOL</v>
      </c>
      <c r="F261" s="58" t="str">
        <f>'Monthly DQ Notes'!I274</f>
        <v>VOL</v>
      </c>
      <c r="G261" t="str">
        <f t="shared" si="4"/>
        <v>45748_4186_DQ_VOL</v>
      </c>
      <c r="H261" s="61" t="str">
        <f>IF(COUNTIF(G$2:G261,G261)&gt;1,"Duplicate","Single")</f>
        <v>Single</v>
      </c>
    </row>
    <row r="262" spans="1:8" x14ac:dyDescent="0.3">
      <c r="A262" s="58">
        <f>'Monthly DQ Notes'!A275</f>
        <v>45748</v>
      </c>
      <c r="B262" s="42">
        <f>'Monthly DQ Notes'!D275</f>
        <v>4832</v>
      </c>
      <c r="C262" s="58" t="str">
        <f>'Monthly DQ Notes'!G275</f>
        <v>DQN</v>
      </c>
      <c r="D262" s="58" t="str">
        <f>'Monthly DQ Notes'!F275</f>
        <v>System implementation/upgrade and data quality concerns</v>
      </c>
      <c r="E262" s="58" t="str">
        <f>'Monthly DQ Notes'!J275</f>
        <v>DQ_VOL</v>
      </c>
      <c r="F262" s="58" t="str">
        <f>'Monthly DQ Notes'!I275</f>
        <v>VOL</v>
      </c>
      <c r="G262" t="str">
        <f t="shared" si="4"/>
        <v>45748_4832_DQ_VOL</v>
      </c>
      <c r="H262" s="61" t="str">
        <f>IF(COUNTIF(G$2:G262,G262)&gt;1,"Duplicate","Single")</f>
        <v>Single</v>
      </c>
    </row>
    <row r="263" spans="1:8" x14ac:dyDescent="0.3">
      <c r="A263" s="58">
        <f>'Monthly DQ Notes'!A276</f>
        <v>45748</v>
      </c>
      <c r="B263" s="42">
        <f>'Monthly DQ Notes'!D276</f>
        <v>4829</v>
      </c>
      <c r="C263" s="58" t="str">
        <f>'Monthly DQ Notes'!G276</f>
        <v>DQN</v>
      </c>
      <c r="D263" s="58" t="str">
        <f>'Monthly DQ Notes'!F276</f>
        <v>System implementation/upgrade and data quality concerns</v>
      </c>
      <c r="E263" s="58" t="str">
        <f>'Monthly DQ Notes'!J276</f>
        <v>DQ_VOL</v>
      </c>
      <c r="F263" s="58" t="str">
        <f>'Monthly DQ Notes'!I276</f>
        <v>VOL</v>
      </c>
      <c r="G263" t="str">
        <f t="shared" si="4"/>
        <v>45748_4829_DQ_VOL</v>
      </c>
      <c r="H263" s="61" t="str">
        <f>IF(COUNTIF(G$2:G263,G263)&gt;1,"Duplicate","Single")</f>
        <v>Single</v>
      </c>
    </row>
    <row r="264" spans="1:8" x14ac:dyDescent="0.3">
      <c r="A264" s="58">
        <f>'Monthly DQ Notes'!A277</f>
        <v>45748</v>
      </c>
      <c r="B264" s="42">
        <f>'Monthly DQ Notes'!D277</f>
        <v>4092</v>
      </c>
      <c r="C264" s="58" t="str">
        <f>'Monthly DQ Notes'!G277</f>
        <v>DQN</v>
      </c>
      <c r="D264" s="58" t="str">
        <f>'Monthly DQ Notes'!F277</f>
        <v>System implementation/upgrade and data quality concerns</v>
      </c>
      <c r="E264" s="58" t="str">
        <f>'Monthly DQ Notes'!J277</f>
        <v>DQ_VOL</v>
      </c>
      <c r="F264" s="58" t="str">
        <f>'Monthly DQ Notes'!I277</f>
        <v>VOL</v>
      </c>
      <c r="G264" t="str">
        <f t="shared" si="4"/>
        <v>45748_4092_DQ_VOL</v>
      </c>
      <c r="H264" s="61" t="str">
        <f>IF(COUNTIF(G$2:G264,G264)&gt;1,"Duplicate","Single")</f>
        <v>Single</v>
      </c>
    </row>
    <row r="265" spans="1:8" x14ac:dyDescent="0.3">
      <c r="A265" s="58">
        <f>'Monthly DQ Notes'!A278</f>
        <v>45748</v>
      </c>
      <c r="B265" s="42">
        <f>'Monthly DQ Notes'!D278</f>
        <v>4092</v>
      </c>
      <c r="C265" s="58" t="str">
        <f>'Monthly DQ Notes'!G278</f>
        <v>DQN</v>
      </c>
      <c r="D265" s="58" t="str">
        <f>'Monthly DQ Notes'!F278</f>
        <v>System implementation/upgrade and data quality concerns</v>
      </c>
      <c r="E265" s="58" t="str">
        <f>'Monthly DQ Notes'!J278</f>
        <v>DQ_AOT</v>
      </c>
      <c r="F265" s="58" t="str">
        <f>'Monthly DQ Notes'!I278</f>
        <v>P4R_AOT</v>
      </c>
      <c r="G265" t="str">
        <f t="shared" si="4"/>
        <v>45748_4092_DQ_AOT</v>
      </c>
      <c r="H265" s="61" t="str">
        <f>IF(COUNTIF(G$2:G265,G265)&gt;1,"Duplicate","Single")</f>
        <v>Single</v>
      </c>
    </row>
    <row r="266" spans="1:8" x14ac:dyDescent="0.3">
      <c r="A266" s="58">
        <f>'Monthly DQ Notes'!A279</f>
        <v>45748</v>
      </c>
      <c r="B266" s="42">
        <f>'Monthly DQ Notes'!D279</f>
        <v>4232</v>
      </c>
      <c r="C266" s="58" t="str">
        <f>'Monthly DQ Notes'!G279</f>
        <v>DQN</v>
      </c>
      <c r="D266" s="58" t="str">
        <f>'Monthly DQ Notes'!F279</f>
        <v>System implementation/upgrade and data quality concerns</v>
      </c>
      <c r="E266" s="58" t="str">
        <f>'Monthly DQ Notes'!J279</f>
        <v>DQ_VOL</v>
      </c>
      <c r="F266" s="58" t="str">
        <f>'Monthly DQ Notes'!I279</f>
        <v>VOL</v>
      </c>
      <c r="G266" t="str">
        <f t="shared" si="4"/>
        <v>45748_4232_DQ_VOL</v>
      </c>
      <c r="H266" s="61" t="str">
        <f>IF(COUNTIF(G$2:G266,G266)&gt;1,"Duplicate","Single")</f>
        <v>Single</v>
      </c>
    </row>
    <row r="267" spans="1:8" x14ac:dyDescent="0.3">
      <c r="A267" s="58">
        <f>'Monthly DQ Notes'!A280</f>
        <v>45748</v>
      </c>
      <c r="B267" s="42">
        <f>'Monthly DQ Notes'!D280</f>
        <v>3982</v>
      </c>
      <c r="C267" s="58" t="str">
        <f>'Monthly DQ Notes'!G280</f>
        <v>DQN</v>
      </c>
      <c r="D267" s="58" t="str">
        <f>'Monthly DQ Notes'!F280</f>
        <v>System implementation/upgrade and data quality concerns</v>
      </c>
      <c r="E267" s="58" t="str">
        <f>'Monthly DQ Notes'!J280</f>
        <v>DQ_VOL</v>
      </c>
      <c r="F267" s="58" t="str">
        <f>'Monthly DQ Notes'!I280</f>
        <v>VOL</v>
      </c>
      <c r="G267" t="str">
        <f t="shared" si="4"/>
        <v>45748_3982_DQ_VOL</v>
      </c>
      <c r="H267" s="61" t="str">
        <f>IF(COUNTIF(G$2:G267,G267)&gt;1,"Duplicate","Single")</f>
        <v>Single</v>
      </c>
    </row>
    <row r="268" spans="1:8" x14ac:dyDescent="0.3">
      <c r="A268" s="58">
        <f>'Monthly DQ Notes'!A281</f>
        <v>45748</v>
      </c>
      <c r="B268" s="42">
        <f>'Monthly DQ Notes'!D281</f>
        <v>4183</v>
      </c>
      <c r="C268" s="58" t="str">
        <f>'Monthly DQ Notes'!G281</f>
        <v>DQN</v>
      </c>
      <c r="D268" s="58" t="str">
        <f>'Monthly DQ Notes'!F281</f>
        <v>System implementation/upgrade and data quality concerns</v>
      </c>
      <c r="E268" s="58" t="str">
        <f>'Monthly DQ Notes'!J281</f>
        <v>DQ_VOL</v>
      </c>
      <c r="F268" s="58" t="str">
        <f>'Monthly DQ Notes'!I281</f>
        <v>VOL</v>
      </c>
      <c r="G268" t="str">
        <f t="shared" si="4"/>
        <v>45748_4183_DQ_VOL</v>
      </c>
      <c r="H268" s="61" t="str">
        <f>IF(COUNTIF(G$2:G268,G268)&gt;1,"Duplicate","Single")</f>
        <v>Single</v>
      </c>
    </row>
    <row r="269" spans="1:8" x14ac:dyDescent="0.3">
      <c r="A269" s="58">
        <f>'Monthly DQ Notes'!A282</f>
        <v>45748</v>
      </c>
      <c r="B269" s="42">
        <f>'Monthly DQ Notes'!D282</f>
        <v>4045</v>
      </c>
      <c r="C269" s="58" t="str">
        <f>'Monthly DQ Notes'!G282</f>
        <v>DQN</v>
      </c>
      <c r="D269" s="58" t="str">
        <f>'Monthly DQ Notes'!F282</f>
        <v>System implementation/upgrade and data quality concerns</v>
      </c>
      <c r="E269" s="58" t="str">
        <f>'Monthly DQ Notes'!J282</f>
        <v>DQ_VOL</v>
      </c>
      <c r="F269" s="58" t="str">
        <f>'Monthly DQ Notes'!I282</f>
        <v>VOL</v>
      </c>
      <c r="G269" t="str">
        <f t="shared" si="4"/>
        <v>45748_4045_DQ_VOL</v>
      </c>
      <c r="H269" s="61" t="str">
        <f>IF(COUNTIF(G$2:G269,G269)&gt;1,"Duplicate","Single")</f>
        <v>Single</v>
      </c>
    </row>
    <row r="270" spans="1:8" x14ac:dyDescent="0.3">
      <c r="A270" s="58">
        <f>'Monthly DQ Notes'!A283</f>
        <v>45748</v>
      </c>
      <c r="B270" s="42">
        <f>'Monthly DQ Notes'!D283</f>
        <v>3978</v>
      </c>
      <c r="C270" s="58" t="str">
        <f>'Monthly DQ Notes'!G283</f>
        <v>DQN</v>
      </c>
      <c r="D270" s="58" t="str">
        <f>'Monthly DQ Notes'!F283</f>
        <v>System implementation/upgrade and data quality concerns</v>
      </c>
      <c r="E270" s="58" t="str">
        <f>'Monthly DQ Notes'!J283</f>
        <v>DQ_VOL</v>
      </c>
      <c r="F270" s="58" t="str">
        <f>'Monthly DQ Notes'!I283</f>
        <v>VOL</v>
      </c>
      <c r="G270" t="str">
        <f t="shared" si="4"/>
        <v>45748_3978_DQ_VOL</v>
      </c>
      <c r="H270" s="61" t="str">
        <f>IF(COUNTIF(G$2:G270,G270)&gt;1,"Duplicate","Single")</f>
        <v>Single</v>
      </c>
    </row>
    <row r="271" spans="1:8" x14ac:dyDescent="0.3">
      <c r="A271" s="58">
        <f>'Monthly DQ Notes'!A284</f>
        <v>45748</v>
      </c>
      <c r="B271" s="42">
        <f>'Monthly DQ Notes'!D284</f>
        <v>4251</v>
      </c>
      <c r="C271" s="58" t="str">
        <f>'Monthly DQ Notes'!G284</f>
        <v>DQN</v>
      </c>
      <c r="D271" s="58" t="str">
        <f>'Monthly DQ Notes'!F284</f>
        <v>System implementation/upgrade and data quality concerns</v>
      </c>
      <c r="E271" s="58" t="str">
        <f>'Monthly DQ Notes'!J284</f>
        <v>DQ_VOL</v>
      </c>
      <c r="F271" s="58" t="str">
        <f>'Monthly DQ Notes'!I284</f>
        <v>VOL</v>
      </c>
      <c r="G271" t="str">
        <f t="shared" si="4"/>
        <v>45748_4251_DQ_VOL</v>
      </c>
      <c r="H271" s="61" t="str">
        <f>IF(COUNTIF(G$2:G271,G271)&gt;1,"Duplicate","Single")</f>
        <v>Single</v>
      </c>
    </row>
    <row r="272" spans="1:8" x14ac:dyDescent="0.3">
      <c r="A272" s="58">
        <f>'Monthly DQ Notes'!A285</f>
        <v>45748</v>
      </c>
      <c r="B272" s="42">
        <f>'Monthly DQ Notes'!D285</f>
        <v>4316</v>
      </c>
      <c r="C272" s="58" t="str">
        <f>'Monthly DQ Notes'!G285</f>
        <v>DQN</v>
      </c>
      <c r="D272" s="58" t="str">
        <f>'Monthly DQ Notes'!F285</f>
        <v>System implementation/upgrade and data quality concerns</v>
      </c>
      <c r="E272" s="58" t="str">
        <f>'Monthly DQ Notes'!J285</f>
        <v>DQ_VOL</v>
      </c>
      <c r="F272" s="58" t="str">
        <f>'Monthly DQ Notes'!I285</f>
        <v>VOL</v>
      </c>
      <c r="G272" t="str">
        <f t="shared" si="4"/>
        <v>45748_4316_DQ_VOL</v>
      </c>
      <c r="H272" s="61" t="str">
        <f>IF(COUNTIF(G$2:G272,G272)&gt;1,"Duplicate","Single")</f>
        <v>Single</v>
      </c>
    </row>
    <row r="273" spans="1:8" x14ac:dyDescent="0.3">
      <c r="A273" s="58">
        <f>'Monthly DQ Notes'!A286</f>
        <v>45748</v>
      </c>
      <c r="B273" s="42">
        <f>'Monthly DQ Notes'!D286</f>
        <v>4097</v>
      </c>
      <c r="C273" s="58" t="str">
        <f>'Monthly DQ Notes'!G286</f>
        <v>DQN</v>
      </c>
      <c r="D273" s="58" t="str">
        <f>'Monthly DQ Notes'!F286</f>
        <v>System implementation/upgrade and data quality concerns</v>
      </c>
      <c r="E273" s="58" t="str">
        <f>'Monthly DQ Notes'!J286</f>
        <v>DQ_VOL</v>
      </c>
      <c r="F273" s="58" t="str">
        <f>'Monthly DQ Notes'!I286</f>
        <v>VOL</v>
      </c>
      <c r="G273" t="str">
        <f t="shared" si="4"/>
        <v>45748_4097_DQ_VOL</v>
      </c>
      <c r="H273" s="61" t="str">
        <f>IF(COUNTIF(G$2:G273,G273)&gt;1,"Duplicate","Single")</f>
        <v>Single</v>
      </c>
    </row>
    <row r="274" spans="1:8" x14ac:dyDescent="0.3">
      <c r="A274" s="58">
        <f>'Monthly DQ Notes'!A287</f>
        <v>45748</v>
      </c>
      <c r="B274" s="42">
        <f>'Monthly DQ Notes'!D287</f>
        <v>4098</v>
      </c>
      <c r="C274" s="58" t="str">
        <f>'Monthly DQ Notes'!G287</f>
        <v>DQN</v>
      </c>
      <c r="D274" s="58" t="str">
        <f>'Monthly DQ Notes'!F287</f>
        <v>System implementation/upgrade and data quality concerns</v>
      </c>
      <c r="E274" s="58" t="str">
        <f>'Monthly DQ Notes'!J287</f>
        <v>DQ_VOL</v>
      </c>
      <c r="F274" s="58" t="str">
        <f>'Monthly DQ Notes'!I287</f>
        <v>VOL</v>
      </c>
      <c r="G274" t="str">
        <f t="shared" si="4"/>
        <v>45748_4098_DQ_VOL</v>
      </c>
      <c r="H274" s="61" t="str">
        <f>IF(COUNTIF(G$2:G274,G274)&gt;1,"Duplicate","Single")</f>
        <v>Single</v>
      </c>
    </row>
    <row r="275" spans="1:8" x14ac:dyDescent="0.3">
      <c r="A275" s="58">
        <f>'Monthly DQ Notes'!A288</f>
        <v>45748</v>
      </c>
      <c r="B275" s="42">
        <f>'Monthly DQ Notes'!D288</f>
        <v>4100</v>
      </c>
      <c r="C275" s="58" t="str">
        <f>'Monthly DQ Notes'!G288</f>
        <v>DQN</v>
      </c>
      <c r="D275" s="58" t="str">
        <f>'Monthly DQ Notes'!F288</f>
        <v>System implementation/upgrade and data quality concerns</v>
      </c>
      <c r="E275" s="58" t="str">
        <f>'Monthly DQ Notes'!J288</f>
        <v>DQ_VOL</v>
      </c>
      <c r="F275" s="58" t="str">
        <f>'Monthly DQ Notes'!I288</f>
        <v>VOL</v>
      </c>
      <c r="G275" t="str">
        <f t="shared" si="4"/>
        <v>45748_4100_DQ_VOL</v>
      </c>
      <c r="H275" s="61" t="str">
        <f>IF(COUNTIF(G$2:G275,G275)&gt;1,"Duplicate","Single")</f>
        <v>Single</v>
      </c>
    </row>
    <row r="276" spans="1:8" x14ac:dyDescent="0.3">
      <c r="A276" s="58">
        <f>'Monthly DQ Notes'!A289</f>
        <v>45748</v>
      </c>
      <c r="B276" s="42">
        <f>'Monthly DQ Notes'!D289</f>
        <v>4099</v>
      </c>
      <c r="C276" s="58" t="str">
        <f>'Monthly DQ Notes'!G289</f>
        <v>DQN</v>
      </c>
      <c r="D276" s="58" t="str">
        <f>'Monthly DQ Notes'!F289</f>
        <v>System implementation/upgrade and data quality concerns</v>
      </c>
      <c r="E276" s="58" t="str">
        <f>'Monthly DQ Notes'!J289</f>
        <v>DQ_VOL</v>
      </c>
      <c r="F276" s="58" t="str">
        <f>'Monthly DQ Notes'!I289</f>
        <v>VOL</v>
      </c>
      <c r="G276" t="str">
        <f t="shared" si="4"/>
        <v>45748_4099_DQ_VOL</v>
      </c>
      <c r="H276" s="61" t="str">
        <f>IF(COUNTIF(G$2:G276,G276)&gt;1,"Duplicate","Single")</f>
        <v>Single</v>
      </c>
    </row>
    <row r="277" spans="1:8" x14ac:dyDescent="0.3">
      <c r="A277" s="58">
        <f>'Monthly DQ Notes'!A290</f>
        <v>45748</v>
      </c>
      <c r="B277" s="42">
        <f>'Monthly DQ Notes'!D290</f>
        <v>4857</v>
      </c>
      <c r="C277" s="58" t="str">
        <f>'Monthly DQ Notes'!G290</f>
        <v>DQN</v>
      </c>
      <c r="D277" s="58" t="str">
        <f>'Monthly DQ Notes'!F290</f>
        <v>System implementation/upgrade and data quality concerns</v>
      </c>
      <c r="E277" s="58" t="str">
        <f>'Monthly DQ Notes'!J290</f>
        <v>DQ_VOL</v>
      </c>
      <c r="F277" s="58" t="str">
        <f>'Monthly DQ Notes'!I290</f>
        <v>VOL</v>
      </c>
      <c r="G277" t="str">
        <f t="shared" si="4"/>
        <v>45748_4857_DQ_VOL</v>
      </c>
      <c r="H277" s="61" t="str">
        <f>IF(COUNTIF(G$2:G277,G277)&gt;1,"Duplicate","Single")</f>
        <v>Single</v>
      </c>
    </row>
    <row r="278" spans="1:8" x14ac:dyDescent="0.3">
      <c r="A278" s="58">
        <f>'Monthly DQ Notes'!A291</f>
        <v>45748</v>
      </c>
      <c r="B278" s="42">
        <f>'Monthly DQ Notes'!D291</f>
        <v>4864</v>
      </c>
      <c r="C278" s="58" t="str">
        <f>'Monthly DQ Notes'!G291</f>
        <v>DQN</v>
      </c>
      <c r="D278" s="58" t="str">
        <f>'Monthly DQ Notes'!F291</f>
        <v>System implementation/upgrade and data quality concerns</v>
      </c>
      <c r="E278" s="58" t="str">
        <f>'Monthly DQ Notes'!J291</f>
        <v>DQ_VOL</v>
      </c>
      <c r="F278" s="58" t="str">
        <f>'Monthly DQ Notes'!I291</f>
        <v>VOL</v>
      </c>
      <c r="G278" t="str">
        <f t="shared" si="4"/>
        <v>45748_4864_DQ_VOL</v>
      </c>
      <c r="H278" s="61" t="str">
        <f>IF(COUNTIF(G$2:G278,G278)&gt;1,"Duplicate","Single")</f>
        <v>Single</v>
      </c>
    </row>
    <row r="279" spans="1:8" ht="14.5" thickBot="1" x14ac:dyDescent="0.35">
      <c r="A279" s="58">
        <f>'Monthly DQ Notes'!A292</f>
        <v>45748</v>
      </c>
      <c r="B279" s="42">
        <f>'Monthly DQ Notes'!D292</f>
        <v>4823</v>
      </c>
      <c r="C279" s="58" t="str">
        <f>'Monthly DQ Notes'!G292</f>
        <v>DQN</v>
      </c>
      <c r="D279" s="58" t="str">
        <f>'Monthly DQ Notes'!F292</f>
        <v>Data Quality concerns</v>
      </c>
      <c r="E279" s="58" t="str">
        <f>'Monthly DQ Notes'!J292</f>
        <v>DQ_IPB</v>
      </c>
      <c r="F279" s="58" t="str">
        <f>'Monthly DQ Notes'!I292</f>
        <v>Defaulting_IPB</v>
      </c>
      <c r="G279" t="str">
        <f t="shared" si="4"/>
        <v>45748_4823_DQ_IPB</v>
      </c>
      <c r="H279" s="61" t="str">
        <f>IF(COUNTIF(G$2:G279,G279)&gt;1,"Duplicate","Single")</f>
        <v>Duplicate</v>
      </c>
    </row>
    <row r="280" spans="1:8" ht="14.5" thickBot="1" x14ac:dyDescent="0.35">
      <c r="A280" s="130" t="s">
        <v>12</v>
      </c>
      <c r="B280" s="131"/>
      <c r="C280" s="131"/>
      <c r="D280" s="131"/>
      <c r="E280" s="131"/>
      <c r="F280" s="131"/>
      <c r="G280" s="132"/>
      <c r="H280" s="61"/>
    </row>
    <row r="281" spans="1:8" x14ac:dyDescent="0.3">
      <c r="A281" s="71" t="s">
        <v>1</v>
      </c>
      <c r="B281" s="72" t="s">
        <v>39</v>
      </c>
      <c r="C281" s="72" t="s">
        <v>40</v>
      </c>
      <c r="D281" s="72" t="s">
        <v>41</v>
      </c>
      <c r="E281" s="72" t="s">
        <v>0</v>
      </c>
      <c r="F281" s="72" t="s">
        <v>356</v>
      </c>
      <c r="G281" s="95"/>
      <c r="H281" s="61"/>
    </row>
    <row r="282" spans="1:8" x14ac:dyDescent="0.3">
      <c r="A282" s="58">
        <f>'Monthly DQ Notes'!A295</f>
        <v>45717</v>
      </c>
      <c r="B282" s="42">
        <f>'Monthly DQ Notes'!D295</f>
        <v>5533</v>
      </c>
      <c r="C282" s="58" t="str">
        <f>'Monthly DQ Notes'!G295</f>
        <v>RI</v>
      </c>
      <c r="D282" s="58" t="str">
        <f>'Monthly DQ Notes'!F295</f>
        <v>Data Stabilization Period</v>
      </c>
      <c r="E282" s="58" t="str">
        <f>'Monthly DQ Notes'!J295</f>
        <v>DQ_VOL</v>
      </c>
      <c r="F282" s="58" t="str">
        <f>'Monthly DQ Notes'!I295</f>
        <v>VOL</v>
      </c>
      <c r="G282" t="str">
        <f t="shared" ref="G282:G336" si="5">A282&amp;"_"&amp;B282&amp;"_"&amp;E282</f>
        <v>45717_5533_DQ_VOL</v>
      </c>
      <c r="H282" s="61" t="str">
        <f>IF(COUNTIF(G$2:G282,G282)&gt;1,"Duplicate","Single")</f>
        <v>Single</v>
      </c>
    </row>
    <row r="283" spans="1:8" x14ac:dyDescent="0.3">
      <c r="A283" s="58">
        <f>'Monthly DQ Notes'!A296</f>
        <v>45717</v>
      </c>
      <c r="B283" s="42">
        <f>'Monthly DQ Notes'!D296</f>
        <v>5538</v>
      </c>
      <c r="C283" s="58" t="str">
        <f>'Monthly DQ Notes'!G296</f>
        <v>RI</v>
      </c>
      <c r="D283" s="58" t="str">
        <f>'Monthly DQ Notes'!F296</f>
        <v>Data Stabilization Period</v>
      </c>
      <c r="E283" s="58" t="str">
        <f>'Monthly DQ Notes'!J296</f>
        <v>DQ_VOL</v>
      </c>
      <c r="F283" s="58" t="str">
        <f>'Monthly DQ Notes'!I296</f>
        <v>VOL</v>
      </c>
      <c r="G283" t="str">
        <f t="shared" si="5"/>
        <v>45717_5538_DQ_VOL</v>
      </c>
      <c r="H283" s="61" t="str">
        <f>IF(COUNTIF(G$2:G283,G283)&gt;1,"Duplicate","Single")</f>
        <v>Single</v>
      </c>
    </row>
    <row r="284" spans="1:8" x14ac:dyDescent="0.3">
      <c r="A284" s="58">
        <f>'Monthly DQ Notes'!A297</f>
        <v>45717</v>
      </c>
      <c r="B284" s="42">
        <f>'Monthly DQ Notes'!D297</f>
        <v>4195</v>
      </c>
      <c r="C284" s="58" t="str">
        <f>'Monthly DQ Notes'!G297</f>
        <v>RI</v>
      </c>
      <c r="D284" s="58" t="str">
        <f>'Monthly DQ Notes'!F297</f>
        <v>Data Stabilization Period</v>
      </c>
      <c r="E284" s="58" t="str">
        <f>'Monthly DQ Notes'!J297</f>
        <v>DQ_VOL</v>
      </c>
      <c r="F284" s="58" t="str">
        <f>'Monthly DQ Notes'!I297</f>
        <v>VOL</v>
      </c>
      <c r="G284" t="str">
        <f t="shared" si="5"/>
        <v>45717_4195_DQ_VOL</v>
      </c>
      <c r="H284" s="61" t="str">
        <f>IF(COUNTIF(G$2:G284,G284)&gt;1,"Duplicate","Single")</f>
        <v>Single</v>
      </c>
    </row>
    <row r="285" spans="1:8" x14ac:dyDescent="0.3">
      <c r="A285" s="58">
        <f>'Monthly DQ Notes'!A298</f>
        <v>45717</v>
      </c>
      <c r="B285" s="42">
        <f>'Monthly DQ Notes'!D298</f>
        <v>4699</v>
      </c>
      <c r="C285" s="58" t="str">
        <f>'Monthly DQ Notes'!G298</f>
        <v>RI</v>
      </c>
      <c r="D285" s="58" t="str">
        <f>'Monthly DQ Notes'!F298</f>
        <v>Data Stabilization Period</v>
      </c>
      <c r="E285" s="58" t="str">
        <f>'Monthly DQ Notes'!J298</f>
        <v>DQ_VOL</v>
      </c>
      <c r="F285" s="58" t="str">
        <f>'Monthly DQ Notes'!I298</f>
        <v>VOL</v>
      </c>
      <c r="G285" t="str">
        <f t="shared" si="5"/>
        <v>45717_4699_DQ_VOL</v>
      </c>
      <c r="H285" s="61" t="str">
        <f>IF(COUNTIF(G$2:G285,G285)&gt;1,"Duplicate","Single")</f>
        <v>Single</v>
      </c>
    </row>
    <row r="286" spans="1:8" x14ac:dyDescent="0.3">
      <c r="A286" s="58">
        <f>'Monthly DQ Notes'!A299</f>
        <v>45717</v>
      </c>
      <c r="B286" s="42">
        <f>'Monthly DQ Notes'!D299</f>
        <v>4316</v>
      </c>
      <c r="C286" s="58" t="str">
        <f>'Monthly DQ Notes'!G299</f>
        <v>RI</v>
      </c>
      <c r="D286" s="58" t="str">
        <f>'Monthly DQ Notes'!F299</f>
        <v>Insufficient number of records submitted</v>
      </c>
      <c r="E286" s="58" t="str">
        <f>'Monthly DQ Notes'!J299</f>
        <v>DQ_AMB_VOL</v>
      </c>
      <c r="F286" s="58" t="str">
        <f>'Monthly DQ Notes'!I299</f>
        <v>AMBVOL</v>
      </c>
      <c r="G286" t="str">
        <f t="shared" si="5"/>
        <v>45717_4316_DQ_AMB_VOL</v>
      </c>
      <c r="H286" s="61" t="str">
        <f>IF(COUNTIF(G$2:G286,G286)&gt;1,"Duplicate","Single")</f>
        <v>Single</v>
      </c>
    </row>
    <row r="287" spans="1:8" x14ac:dyDescent="0.3">
      <c r="A287" s="58">
        <f>'Monthly DQ Notes'!A300</f>
        <v>45717</v>
      </c>
      <c r="B287" s="42">
        <f>'Monthly DQ Notes'!D300</f>
        <v>4109</v>
      </c>
      <c r="C287" s="58" t="str">
        <f>'Monthly DQ Notes'!G300</f>
        <v>DQN</v>
      </c>
      <c r="D287" s="58" t="str">
        <f>'Monthly DQ Notes'!F300</f>
        <v>System implementation/upgrade and data quality concerns</v>
      </c>
      <c r="E287" s="58" t="str">
        <f>'Monthly DQ Notes'!J300</f>
        <v>DQ_VOL</v>
      </c>
      <c r="F287" s="58" t="str">
        <f>'Monthly DQ Notes'!I300</f>
        <v>VOL</v>
      </c>
      <c r="G287" t="str">
        <f t="shared" si="5"/>
        <v>45717_4109_DQ_VOL</v>
      </c>
      <c r="H287" s="61" t="str">
        <f>IF(COUNTIF(G$2:G287,G287)&gt;1,"Duplicate","Single")</f>
        <v>Single</v>
      </c>
    </row>
    <row r="288" spans="1:8" x14ac:dyDescent="0.3">
      <c r="A288" s="58">
        <f>'Monthly DQ Notes'!A301</f>
        <v>45717</v>
      </c>
      <c r="B288" s="42">
        <f>'Monthly DQ Notes'!D301</f>
        <v>4256</v>
      </c>
      <c r="C288" s="58" t="str">
        <f>'Monthly DQ Notes'!G301</f>
        <v>DQN</v>
      </c>
      <c r="D288" s="58" t="str">
        <f>'Monthly DQ Notes'!F301</f>
        <v>System implementation/upgrade and data quality concerns</v>
      </c>
      <c r="E288" s="58" t="str">
        <f>'Monthly DQ Notes'!J301</f>
        <v>DQ_VOL</v>
      </c>
      <c r="F288" s="58" t="str">
        <f>'Monthly DQ Notes'!I301</f>
        <v>VOL</v>
      </c>
      <c r="G288" t="str">
        <f t="shared" si="5"/>
        <v>45717_4256_DQ_VOL</v>
      </c>
      <c r="H288" s="61" t="str">
        <f>IF(COUNTIF(G$2:G288,G288)&gt;1,"Duplicate","Single")</f>
        <v>Single</v>
      </c>
    </row>
    <row r="289" spans="1:8" x14ac:dyDescent="0.3">
      <c r="A289" s="58">
        <f>'Monthly DQ Notes'!A302</f>
        <v>45717</v>
      </c>
      <c r="B289" s="42">
        <f>'Monthly DQ Notes'!D302</f>
        <v>4186</v>
      </c>
      <c r="C289" s="58" t="str">
        <f>'Monthly DQ Notes'!G302</f>
        <v>DQN</v>
      </c>
      <c r="D289" s="58" t="str">
        <f>'Monthly DQ Notes'!F302</f>
        <v>System implementation/upgrade and data quality concerns</v>
      </c>
      <c r="E289" s="58" t="str">
        <f>'Monthly DQ Notes'!J302</f>
        <v>DQ_VOL</v>
      </c>
      <c r="F289" s="58" t="str">
        <f>'Monthly DQ Notes'!I302</f>
        <v>VOL</v>
      </c>
      <c r="G289" t="str">
        <f t="shared" si="5"/>
        <v>45717_4186_DQ_VOL</v>
      </c>
      <c r="H289" s="61" t="str">
        <f>IF(COUNTIF(G$2:G289,G289)&gt;1,"Duplicate","Single")</f>
        <v>Single</v>
      </c>
    </row>
    <row r="290" spans="1:8" x14ac:dyDescent="0.3">
      <c r="A290" s="58">
        <f>'Monthly DQ Notes'!A303</f>
        <v>45717</v>
      </c>
      <c r="B290" s="42">
        <f>'Monthly DQ Notes'!D303</f>
        <v>4832</v>
      </c>
      <c r="C290" s="58" t="str">
        <f>'Monthly DQ Notes'!G303</f>
        <v>DQN</v>
      </c>
      <c r="D290" s="58" t="str">
        <f>'Monthly DQ Notes'!F303</f>
        <v>System implementation/upgrade and data quality concerns</v>
      </c>
      <c r="E290" s="58" t="str">
        <f>'Monthly DQ Notes'!J303</f>
        <v>DQ_VOL</v>
      </c>
      <c r="F290" s="58" t="str">
        <f>'Monthly DQ Notes'!I303</f>
        <v>VOL</v>
      </c>
      <c r="G290" t="str">
        <f t="shared" si="5"/>
        <v>45717_4832_DQ_VOL</v>
      </c>
      <c r="H290" s="61" t="str">
        <f>IF(COUNTIF(G$2:G290,G290)&gt;1,"Duplicate","Single")</f>
        <v>Single</v>
      </c>
    </row>
    <row r="291" spans="1:8" x14ac:dyDescent="0.3">
      <c r="A291" s="58">
        <f>'Monthly DQ Notes'!A304</f>
        <v>45717</v>
      </c>
      <c r="B291" s="42">
        <f>'Monthly DQ Notes'!D304</f>
        <v>4829</v>
      </c>
      <c r="C291" s="58" t="str">
        <f>'Monthly DQ Notes'!G304</f>
        <v>DQN</v>
      </c>
      <c r="D291" s="58" t="str">
        <f>'Monthly DQ Notes'!F304</f>
        <v>System implementation/upgrade and data quality concerns</v>
      </c>
      <c r="E291" s="58" t="str">
        <f>'Monthly DQ Notes'!J304</f>
        <v>DQ_VOL</v>
      </c>
      <c r="F291" s="58" t="str">
        <f>'Monthly DQ Notes'!I304</f>
        <v>VOL</v>
      </c>
      <c r="G291" t="str">
        <f t="shared" si="5"/>
        <v>45717_4829_DQ_VOL</v>
      </c>
      <c r="H291" s="61" t="str">
        <f>IF(COUNTIF(G$2:G291,G291)&gt;1,"Duplicate","Single")</f>
        <v>Single</v>
      </c>
    </row>
    <row r="292" spans="1:8" x14ac:dyDescent="0.3">
      <c r="A292" s="58">
        <f>'Monthly DQ Notes'!A305</f>
        <v>45717</v>
      </c>
      <c r="B292" s="42">
        <f>'Monthly DQ Notes'!D305</f>
        <v>4092</v>
      </c>
      <c r="C292" s="58" t="str">
        <f>'Monthly DQ Notes'!G305</f>
        <v>DQN</v>
      </c>
      <c r="D292" s="58" t="str">
        <f>'Monthly DQ Notes'!F305</f>
        <v>System implementation/upgrade and data quality concerns</v>
      </c>
      <c r="E292" s="58" t="str">
        <f>'Monthly DQ Notes'!J305</f>
        <v>DQ_VOL</v>
      </c>
      <c r="F292" s="58" t="str">
        <f>'Monthly DQ Notes'!I305</f>
        <v>VOL</v>
      </c>
      <c r="G292" t="str">
        <f t="shared" si="5"/>
        <v>45717_4092_DQ_VOL</v>
      </c>
      <c r="H292" s="61" t="str">
        <f>IF(COUNTIF(G$2:G292,G292)&gt;1,"Duplicate","Single")</f>
        <v>Single</v>
      </c>
    </row>
    <row r="293" spans="1:8" x14ac:dyDescent="0.3">
      <c r="A293" s="58">
        <f>'Monthly DQ Notes'!A306</f>
        <v>45717</v>
      </c>
      <c r="B293" s="42">
        <f>'Monthly DQ Notes'!D306</f>
        <v>4092</v>
      </c>
      <c r="C293" s="58" t="str">
        <f>'Monthly DQ Notes'!G306</f>
        <v>DQN</v>
      </c>
      <c r="D293" s="58" t="str">
        <f>'Monthly DQ Notes'!F306</f>
        <v>System implementation/upgrade and data quality concerns</v>
      </c>
      <c r="E293" s="58" t="str">
        <f>'Monthly DQ Notes'!J306</f>
        <v>DQ_AOT</v>
      </c>
      <c r="F293" s="58" t="str">
        <f>'Monthly DQ Notes'!I306</f>
        <v>P4R_AOT</v>
      </c>
      <c r="G293" t="str">
        <f t="shared" si="5"/>
        <v>45717_4092_DQ_AOT</v>
      </c>
      <c r="H293" s="61" t="str">
        <f>IF(COUNTIF(G$2:G293,G293)&gt;1,"Duplicate","Single")</f>
        <v>Single</v>
      </c>
    </row>
    <row r="294" spans="1:8" x14ac:dyDescent="0.3">
      <c r="A294" s="58">
        <f>'Monthly DQ Notes'!A307</f>
        <v>45717</v>
      </c>
      <c r="B294" s="42">
        <f>'Monthly DQ Notes'!D307</f>
        <v>4232</v>
      </c>
      <c r="C294" s="58" t="str">
        <f>'Monthly DQ Notes'!G307</f>
        <v>DQN</v>
      </c>
      <c r="D294" s="58" t="str">
        <f>'Monthly DQ Notes'!F307</f>
        <v>System implementation/upgrade and data quality concerns</v>
      </c>
      <c r="E294" s="58" t="str">
        <f>'Monthly DQ Notes'!J307</f>
        <v>DQ_VOL</v>
      </c>
      <c r="F294" s="58" t="str">
        <f>'Monthly DQ Notes'!I307</f>
        <v>VOL</v>
      </c>
      <c r="G294" t="str">
        <f t="shared" si="5"/>
        <v>45717_4232_DQ_VOL</v>
      </c>
      <c r="H294" s="61" t="str">
        <f>IF(COUNTIF(G$2:G294,G294)&gt;1,"Duplicate","Single")</f>
        <v>Single</v>
      </c>
    </row>
    <row r="295" spans="1:8" x14ac:dyDescent="0.3">
      <c r="A295" s="58">
        <f>'Monthly DQ Notes'!A308</f>
        <v>45717</v>
      </c>
      <c r="B295" s="42">
        <f>'Monthly DQ Notes'!D308</f>
        <v>3982</v>
      </c>
      <c r="C295" s="58" t="str">
        <f>'Monthly DQ Notes'!G308</f>
        <v>DQN</v>
      </c>
      <c r="D295" s="58" t="str">
        <f>'Monthly DQ Notes'!F308</f>
        <v>System implementation/upgrade and data quality concerns</v>
      </c>
      <c r="E295" s="58" t="str">
        <f>'Monthly DQ Notes'!J308</f>
        <v>DQ_VOL</v>
      </c>
      <c r="F295" s="58" t="str">
        <f>'Monthly DQ Notes'!I308</f>
        <v>VOL</v>
      </c>
      <c r="G295" t="str">
        <f t="shared" si="5"/>
        <v>45717_3982_DQ_VOL</v>
      </c>
      <c r="H295" s="61" t="str">
        <f>IF(COUNTIF(G$2:G295,G295)&gt;1,"Duplicate","Single")</f>
        <v>Single</v>
      </c>
    </row>
    <row r="296" spans="1:8" x14ac:dyDescent="0.3">
      <c r="A296" s="58">
        <f>'Monthly DQ Notes'!A309</f>
        <v>45717</v>
      </c>
      <c r="B296" s="42">
        <f>'Monthly DQ Notes'!D309</f>
        <v>4183</v>
      </c>
      <c r="C296" s="58" t="str">
        <f>'Monthly DQ Notes'!G309</f>
        <v>DQN</v>
      </c>
      <c r="D296" s="58" t="str">
        <f>'Monthly DQ Notes'!F309</f>
        <v>System implementation/upgrade and data quality concerns</v>
      </c>
      <c r="E296" s="58" t="str">
        <f>'Monthly DQ Notes'!J309</f>
        <v>DQ_VOL</v>
      </c>
      <c r="F296" s="58" t="str">
        <f>'Monthly DQ Notes'!I309</f>
        <v>VOL</v>
      </c>
      <c r="G296" t="str">
        <f t="shared" si="5"/>
        <v>45717_4183_DQ_VOL</v>
      </c>
      <c r="H296" s="61" t="str">
        <f>IF(COUNTIF(G$2:G296,G296)&gt;1,"Duplicate","Single")</f>
        <v>Single</v>
      </c>
    </row>
    <row r="297" spans="1:8" x14ac:dyDescent="0.3">
      <c r="A297" s="58">
        <f>'Monthly DQ Notes'!A310</f>
        <v>45717</v>
      </c>
      <c r="B297" s="42">
        <f>'Monthly DQ Notes'!D310</f>
        <v>4045</v>
      </c>
      <c r="C297" s="58" t="str">
        <f>'Monthly DQ Notes'!G310</f>
        <v>DQN</v>
      </c>
      <c r="D297" s="58" t="str">
        <f>'Monthly DQ Notes'!F310</f>
        <v>System implementation/upgrade and data quality concerns</v>
      </c>
      <c r="E297" s="58" t="str">
        <f>'Monthly DQ Notes'!J310</f>
        <v>DQ_VOL</v>
      </c>
      <c r="F297" s="58" t="str">
        <f>'Monthly DQ Notes'!I310</f>
        <v>VOL</v>
      </c>
      <c r="G297" t="str">
        <f t="shared" si="5"/>
        <v>45717_4045_DQ_VOL</v>
      </c>
      <c r="H297" s="61" t="str">
        <f>IF(COUNTIF(G$2:G297,G297)&gt;1,"Duplicate","Single")</f>
        <v>Single</v>
      </c>
    </row>
    <row r="298" spans="1:8" x14ac:dyDescent="0.3">
      <c r="A298" s="58">
        <f>'Monthly DQ Notes'!A311</f>
        <v>45717</v>
      </c>
      <c r="B298" s="42">
        <f>'Monthly DQ Notes'!D311</f>
        <v>3978</v>
      </c>
      <c r="C298" s="58" t="str">
        <f>'Monthly DQ Notes'!G311</f>
        <v>DQN</v>
      </c>
      <c r="D298" s="58" t="str">
        <f>'Monthly DQ Notes'!F311</f>
        <v>System implementation/upgrade and data quality concerns</v>
      </c>
      <c r="E298" s="58" t="str">
        <f>'Monthly DQ Notes'!J311</f>
        <v>DQ_VOL</v>
      </c>
      <c r="F298" s="58" t="str">
        <f>'Monthly DQ Notes'!I311</f>
        <v>VOL</v>
      </c>
      <c r="G298" t="str">
        <f t="shared" si="5"/>
        <v>45717_3978_DQ_VOL</v>
      </c>
      <c r="H298" s="61" t="str">
        <f>IF(COUNTIF(G$2:G298,G298)&gt;1,"Duplicate","Single")</f>
        <v>Single</v>
      </c>
    </row>
    <row r="299" spans="1:8" x14ac:dyDescent="0.3">
      <c r="A299" s="58">
        <f>'Monthly DQ Notes'!A312</f>
        <v>45717</v>
      </c>
      <c r="B299" s="42">
        <f>'Monthly DQ Notes'!D312</f>
        <v>4251</v>
      </c>
      <c r="C299" s="58" t="str">
        <f>'Monthly DQ Notes'!G312</f>
        <v>DQN</v>
      </c>
      <c r="D299" s="58" t="str">
        <f>'Monthly DQ Notes'!F312</f>
        <v>System implementation/upgrade and data quality concerns</v>
      </c>
      <c r="E299" s="58" t="str">
        <f>'Monthly DQ Notes'!J312</f>
        <v>DQ_VOL</v>
      </c>
      <c r="F299" s="58" t="str">
        <f>'Monthly DQ Notes'!I312</f>
        <v>VOL</v>
      </c>
      <c r="G299" t="str">
        <f t="shared" si="5"/>
        <v>45717_4251_DQ_VOL</v>
      </c>
      <c r="H299" s="61" t="str">
        <f>IF(COUNTIF(G$2:G299,G299)&gt;1,"Duplicate","Single")</f>
        <v>Single</v>
      </c>
    </row>
    <row r="300" spans="1:8" x14ac:dyDescent="0.3">
      <c r="A300" s="58">
        <f>'Monthly DQ Notes'!A313</f>
        <v>45717</v>
      </c>
      <c r="B300" s="42">
        <f>'Monthly DQ Notes'!D313</f>
        <v>4316</v>
      </c>
      <c r="C300" s="58" t="str">
        <f>'Monthly DQ Notes'!G313</f>
        <v>DQN</v>
      </c>
      <c r="D300" s="58" t="str">
        <f>'Monthly DQ Notes'!F313</f>
        <v>System implementation/upgrade and data quality concerns</v>
      </c>
      <c r="E300" s="58" t="str">
        <f>'Monthly DQ Notes'!J313</f>
        <v>DQ_VOL</v>
      </c>
      <c r="F300" s="58" t="str">
        <f>'Monthly DQ Notes'!I313</f>
        <v>VOL</v>
      </c>
      <c r="G300" t="str">
        <f t="shared" si="5"/>
        <v>45717_4316_DQ_VOL</v>
      </c>
      <c r="H300" s="61" t="str">
        <f>IF(COUNTIF(G$2:G300,G300)&gt;1,"Duplicate","Single")</f>
        <v>Single</v>
      </c>
    </row>
    <row r="301" spans="1:8" x14ac:dyDescent="0.3">
      <c r="A301" s="58">
        <f>'Monthly DQ Notes'!A314</f>
        <v>45717</v>
      </c>
      <c r="B301" s="42">
        <f>'Monthly DQ Notes'!D314</f>
        <v>4097</v>
      </c>
      <c r="C301" s="58" t="str">
        <f>'Monthly DQ Notes'!G314</f>
        <v>DQN</v>
      </c>
      <c r="D301" s="58" t="str">
        <f>'Monthly DQ Notes'!F314</f>
        <v>System implementation/upgrade and data quality concerns</v>
      </c>
      <c r="E301" s="58" t="str">
        <f>'Monthly DQ Notes'!J314</f>
        <v>DQ_VOL</v>
      </c>
      <c r="F301" s="58" t="str">
        <f>'Monthly DQ Notes'!I314</f>
        <v>VOL</v>
      </c>
      <c r="G301" t="str">
        <f t="shared" si="5"/>
        <v>45717_4097_DQ_VOL</v>
      </c>
      <c r="H301" s="61" t="str">
        <f>IF(COUNTIF(G$2:G301,G301)&gt;1,"Duplicate","Single")</f>
        <v>Single</v>
      </c>
    </row>
    <row r="302" spans="1:8" x14ac:dyDescent="0.3">
      <c r="A302" s="58">
        <f>'Monthly DQ Notes'!A315</f>
        <v>45717</v>
      </c>
      <c r="B302" s="42">
        <f>'Monthly DQ Notes'!D315</f>
        <v>4098</v>
      </c>
      <c r="C302" s="58" t="str">
        <f>'Monthly DQ Notes'!G315</f>
        <v>DQN</v>
      </c>
      <c r="D302" s="58" t="str">
        <f>'Monthly DQ Notes'!F315</f>
        <v>System implementation/upgrade and data quality concerns</v>
      </c>
      <c r="E302" s="58" t="str">
        <f>'Monthly DQ Notes'!J315</f>
        <v>DQ_VOL</v>
      </c>
      <c r="F302" s="58" t="str">
        <f>'Monthly DQ Notes'!I315</f>
        <v>VOL</v>
      </c>
      <c r="G302" t="str">
        <f t="shared" si="5"/>
        <v>45717_4098_DQ_VOL</v>
      </c>
      <c r="H302" s="61" t="str">
        <f>IF(COUNTIF(G$2:G302,G302)&gt;1,"Duplicate","Single")</f>
        <v>Single</v>
      </c>
    </row>
    <row r="303" spans="1:8" x14ac:dyDescent="0.3">
      <c r="A303" s="58">
        <f>'Monthly DQ Notes'!A316</f>
        <v>45717</v>
      </c>
      <c r="B303" s="42">
        <f>'Monthly DQ Notes'!D316</f>
        <v>4100</v>
      </c>
      <c r="C303" s="58" t="str">
        <f>'Monthly DQ Notes'!G316</f>
        <v>DQN</v>
      </c>
      <c r="D303" s="58" t="str">
        <f>'Monthly DQ Notes'!F316</f>
        <v>System implementation/upgrade and data quality concerns</v>
      </c>
      <c r="E303" s="58" t="str">
        <f>'Monthly DQ Notes'!J316</f>
        <v>DQ_VOL</v>
      </c>
      <c r="F303" s="58" t="str">
        <f>'Monthly DQ Notes'!I316</f>
        <v>VOL</v>
      </c>
      <c r="G303" t="str">
        <f t="shared" si="5"/>
        <v>45717_4100_DQ_VOL</v>
      </c>
      <c r="H303" s="61" t="str">
        <f>IF(COUNTIF(G$2:G303,G303)&gt;1,"Duplicate","Single")</f>
        <v>Single</v>
      </c>
    </row>
    <row r="304" spans="1:8" x14ac:dyDescent="0.3">
      <c r="A304" s="58">
        <f>'Monthly DQ Notes'!A317</f>
        <v>45717</v>
      </c>
      <c r="B304" s="42">
        <f>'Monthly DQ Notes'!D317</f>
        <v>4099</v>
      </c>
      <c r="C304" s="58" t="str">
        <f>'Monthly DQ Notes'!G317</f>
        <v>DQN</v>
      </c>
      <c r="D304" s="58" t="str">
        <f>'Monthly DQ Notes'!F317</f>
        <v>System implementation/upgrade and data quality concerns</v>
      </c>
      <c r="E304" s="58" t="str">
        <f>'Monthly DQ Notes'!J317</f>
        <v>DQ_VOL</v>
      </c>
      <c r="F304" s="58" t="str">
        <f>'Monthly DQ Notes'!I317</f>
        <v>VOL</v>
      </c>
      <c r="G304" t="str">
        <f t="shared" si="5"/>
        <v>45717_4099_DQ_VOL</v>
      </c>
      <c r="H304" s="61" t="str">
        <f>IF(COUNTIF(G$2:G304,G304)&gt;1,"Duplicate","Single")</f>
        <v>Single</v>
      </c>
    </row>
    <row r="305" spans="1:8" x14ac:dyDescent="0.3">
      <c r="A305" s="58">
        <f>'Monthly DQ Notes'!A318</f>
        <v>45717</v>
      </c>
      <c r="B305" s="42">
        <f>'Monthly DQ Notes'!D318</f>
        <v>4857</v>
      </c>
      <c r="C305" s="58" t="str">
        <f>'Monthly DQ Notes'!G318</f>
        <v>DQN</v>
      </c>
      <c r="D305" s="58" t="str">
        <f>'Monthly DQ Notes'!F318</f>
        <v>System implementation/upgrade and data quality concerns</v>
      </c>
      <c r="E305" s="58" t="str">
        <f>'Monthly DQ Notes'!J318</f>
        <v>DQ_VOL</v>
      </c>
      <c r="F305" s="58" t="str">
        <f>'Monthly DQ Notes'!I318</f>
        <v>VOL</v>
      </c>
      <c r="G305" t="str">
        <f t="shared" si="5"/>
        <v>45717_4857_DQ_VOL</v>
      </c>
      <c r="H305" s="61" t="str">
        <f>IF(COUNTIF(G$2:G305,G305)&gt;1,"Duplicate","Single")</f>
        <v>Single</v>
      </c>
    </row>
    <row r="306" spans="1:8" x14ac:dyDescent="0.3">
      <c r="A306" s="58">
        <f>'Monthly DQ Notes'!A319</f>
        <v>45717</v>
      </c>
      <c r="B306" s="42">
        <f>'Monthly DQ Notes'!D319</f>
        <v>4864</v>
      </c>
      <c r="C306" s="58" t="str">
        <f>'Monthly DQ Notes'!G319</f>
        <v>DQN</v>
      </c>
      <c r="D306" s="58" t="str">
        <f>'Monthly DQ Notes'!F319</f>
        <v>System implementation/upgrade and data quality concerns</v>
      </c>
      <c r="E306" s="58" t="str">
        <f>'Monthly DQ Notes'!J319</f>
        <v>DQ_VOL</v>
      </c>
      <c r="F306" s="58" t="str">
        <f>'Monthly DQ Notes'!I319</f>
        <v>VOL</v>
      </c>
      <c r="G306" t="str">
        <f t="shared" si="5"/>
        <v>45717_4864_DQ_VOL</v>
      </c>
      <c r="H306" s="61" t="str">
        <f>IF(COUNTIF(G$2:G306,G306)&gt;1,"Duplicate","Single")</f>
        <v>Single</v>
      </c>
    </row>
    <row r="307" spans="1:8" x14ac:dyDescent="0.3">
      <c r="A307" s="58">
        <f>'Monthly DQ Notes'!A320</f>
        <v>45717</v>
      </c>
      <c r="B307" s="42">
        <f>'Monthly DQ Notes'!D320</f>
        <v>4209</v>
      </c>
      <c r="C307" s="58" t="str">
        <f>'Monthly DQ Notes'!G320</f>
        <v>DQN</v>
      </c>
      <c r="D307" s="58" t="str">
        <f>'Monthly DQ Notes'!F320</f>
        <v>Data quality concerns</v>
      </c>
      <c r="E307" s="58" t="str">
        <f>'Monthly DQ Notes'!J320</f>
        <v>DQ_LOS</v>
      </c>
      <c r="F307" s="58" t="str">
        <f>'Monthly DQ Notes'!I320</f>
        <v>P4R_LOSNALO</v>
      </c>
      <c r="G307" t="str">
        <f t="shared" si="5"/>
        <v>45717_4209_DQ_LOS</v>
      </c>
      <c r="H307" s="61" t="str">
        <f>IF(COUNTIF(G$2:G307,G307)&gt;1,"Duplicate","Single")</f>
        <v>Single</v>
      </c>
    </row>
    <row r="308" spans="1:8" x14ac:dyDescent="0.3">
      <c r="A308" s="58">
        <f>'Monthly DQ Notes'!A321</f>
        <v>45717</v>
      </c>
      <c r="B308" s="42">
        <f>'Monthly DQ Notes'!D321</f>
        <v>4248</v>
      </c>
      <c r="C308" s="58" t="str">
        <f>'Monthly DQ Notes'!G321</f>
        <v>DQN</v>
      </c>
      <c r="D308" s="58" t="str">
        <f>'Monthly DQ Notes'!F321</f>
        <v>Data Quality concerns</v>
      </c>
      <c r="E308" s="58" t="str">
        <f>'Monthly DQ Notes'!J321</f>
        <v>DQ_IPB</v>
      </c>
      <c r="F308" s="58" t="str">
        <f>'Monthly DQ Notes'!I321</f>
        <v>Defaulting_IPB</v>
      </c>
      <c r="G308" t="str">
        <f t="shared" si="5"/>
        <v>45717_4248_DQ_IPB</v>
      </c>
      <c r="H308" s="61" t="str">
        <f>IF(COUNTIF(G$2:G308,G308)&gt;1,"Duplicate","Single")</f>
        <v>Single</v>
      </c>
    </row>
    <row r="309" spans="1:8" x14ac:dyDescent="0.3">
      <c r="A309" s="58">
        <f>'Monthly DQ Notes'!A322</f>
        <v>45689</v>
      </c>
      <c r="B309" s="42">
        <f>'Monthly DQ Notes'!D322</f>
        <v>5533</v>
      </c>
      <c r="C309" s="58" t="str">
        <f>'Monthly DQ Notes'!G322</f>
        <v>RI</v>
      </c>
      <c r="D309" s="58" t="str">
        <f>'Monthly DQ Notes'!F322</f>
        <v>Data Stabilization Period</v>
      </c>
      <c r="E309" s="58" t="str">
        <f>'Monthly DQ Notes'!J322</f>
        <v>DQ_VOL</v>
      </c>
      <c r="F309" s="58" t="str">
        <f>'Monthly DQ Notes'!I322</f>
        <v>VOL</v>
      </c>
      <c r="G309" t="str">
        <f t="shared" si="5"/>
        <v>45689_5533_DQ_VOL</v>
      </c>
      <c r="H309" s="61" t="str">
        <f>IF(COUNTIF(G$2:G309,G309)&gt;1,"Duplicate","Single")</f>
        <v>Single</v>
      </c>
    </row>
    <row r="310" spans="1:8" x14ac:dyDescent="0.3">
      <c r="A310" s="58">
        <f>'Monthly DQ Notes'!A323</f>
        <v>45689</v>
      </c>
      <c r="B310" s="42">
        <f>'Monthly DQ Notes'!D323</f>
        <v>5538</v>
      </c>
      <c r="C310" s="58" t="str">
        <f>'Monthly DQ Notes'!G323</f>
        <v>RI</v>
      </c>
      <c r="D310" s="58" t="str">
        <f>'Monthly DQ Notes'!F323</f>
        <v>Data Stabilization Period</v>
      </c>
      <c r="E310" s="58" t="str">
        <f>'Monthly DQ Notes'!J323</f>
        <v>DQ_VOL</v>
      </c>
      <c r="F310" s="58" t="str">
        <f>'Monthly DQ Notes'!I323</f>
        <v>VOL</v>
      </c>
      <c r="G310" t="str">
        <f t="shared" si="5"/>
        <v>45689_5538_DQ_VOL</v>
      </c>
      <c r="H310" s="61" t="str">
        <f>IF(COUNTIF(G$2:G310,G310)&gt;1,"Duplicate","Single")</f>
        <v>Single</v>
      </c>
    </row>
    <row r="311" spans="1:8" x14ac:dyDescent="0.3">
      <c r="A311" s="58">
        <f>'Monthly DQ Notes'!A324</f>
        <v>45689</v>
      </c>
      <c r="B311" s="42">
        <f>'Monthly DQ Notes'!D324</f>
        <v>4188</v>
      </c>
      <c r="C311" s="58" t="str">
        <f>'Monthly DQ Notes'!G324</f>
        <v>RI</v>
      </c>
      <c r="D311" s="58" t="str">
        <f>'Monthly DQ Notes'!F324</f>
        <v>Insufficient number of usable records</v>
      </c>
      <c r="E311" s="58" t="str">
        <f>'Monthly DQ Notes'!J324</f>
        <v>DQ_LOS</v>
      </c>
      <c r="F311" s="58" t="str">
        <f>'Monthly DQ Notes'!I324</f>
        <v>Usability_LOS</v>
      </c>
      <c r="G311" t="str">
        <f t="shared" si="5"/>
        <v>45689_4188_DQ_LOS</v>
      </c>
      <c r="H311" s="61" t="str">
        <f>IF(COUNTIF(G$2:G311,G311)&gt;1,"Duplicate","Single")</f>
        <v>Single</v>
      </c>
    </row>
    <row r="312" spans="1:8" x14ac:dyDescent="0.3">
      <c r="A312" s="58">
        <f>'Monthly DQ Notes'!A325</f>
        <v>45689</v>
      </c>
      <c r="B312" s="42">
        <f>'Monthly DQ Notes'!D325</f>
        <v>4188</v>
      </c>
      <c r="C312" s="58" t="str">
        <f>'Monthly DQ Notes'!G325</f>
        <v>RI</v>
      </c>
      <c r="D312" s="58" t="str">
        <f>'Monthly DQ Notes'!F325</f>
        <v>Insufficient number of usable records</v>
      </c>
      <c r="E312" s="58" t="str">
        <f>'Monthly DQ Notes'!J325</f>
        <v>DQ_LOS</v>
      </c>
      <c r="F312" s="58" t="str">
        <f>'Monthly DQ Notes'!I325</f>
        <v>Usability_LOS</v>
      </c>
      <c r="G312" t="str">
        <f t="shared" si="5"/>
        <v>45689_4188_DQ_LOS</v>
      </c>
      <c r="H312" s="61" t="str">
        <f>IF(COUNTIF(G$2:G312,G312)&gt;1,"Duplicate","Single")</f>
        <v>Duplicate</v>
      </c>
    </row>
    <row r="313" spans="1:8" x14ac:dyDescent="0.3">
      <c r="A313" s="58">
        <f>'Monthly DQ Notes'!A326</f>
        <v>45689</v>
      </c>
      <c r="B313" s="42">
        <f>'Monthly DQ Notes'!D326</f>
        <v>4188</v>
      </c>
      <c r="C313" s="58" t="str">
        <f>'Monthly DQ Notes'!G326</f>
        <v>RI</v>
      </c>
      <c r="D313" s="58" t="str">
        <f>'Monthly DQ Notes'!F326</f>
        <v>Insufficient number of usable records</v>
      </c>
      <c r="E313" s="58" t="str">
        <f>'Monthly DQ Notes'!J326</f>
        <v>DQ_LOS</v>
      </c>
      <c r="F313" s="58" t="str">
        <f>'Monthly DQ Notes'!I326</f>
        <v>Usability_LOS</v>
      </c>
      <c r="G313" t="str">
        <f t="shared" si="5"/>
        <v>45689_4188_DQ_LOS</v>
      </c>
      <c r="H313" s="61" t="str">
        <f>IF(COUNTIF(G$2:G313,G313)&gt;1,"Duplicate","Single")</f>
        <v>Duplicate</v>
      </c>
    </row>
    <row r="314" spans="1:8" x14ac:dyDescent="0.3">
      <c r="A314" s="58">
        <f>'Monthly DQ Notes'!A327</f>
        <v>45689</v>
      </c>
      <c r="B314" s="42">
        <f>'Monthly DQ Notes'!D327</f>
        <v>4188</v>
      </c>
      <c r="C314" s="58" t="str">
        <f>'Monthly DQ Notes'!G327</f>
        <v>RI</v>
      </c>
      <c r="D314" s="58" t="str">
        <f>'Monthly DQ Notes'!F327</f>
        <v>Insufficient number of usable records</v>
      </c>
      <c r="E314" s="58" t="str">
        <f>'Monthly DQ Notes'!J327</f>
        <v>DQ_IPB</v>
      </c>
      <c r="F314" s="58" t="str">
        <f>'Monthly DQ Notes'!I327</f>
        <v>Usability_IPB</v>
      </c>
      <c r="G314" t="str">
        <f t="shared" si="5"/>
        <v>45689_4188_DQ_IPB</v>
      </c>
      <c r="H314" s="61" t="str">
        <f>IF(COUNTIF(G$2:G314,G314)&gt;1,"Duplicate","Single")</f>
        <v>Single</v>
      </c>
    </row>
    <row r="315" spans="1:8" x14ac:dyDescent="0.3">
      <c r="A315" s="58">
        <f>'Monthly DQ Notes'!A328</f>
        <v>45689</v>
      </c>
      <c r="B315" s="42">
        <f>'Monthly DQ Notes'!D328</f>
        <v>4195</v>
      </c>
      <c r="C315" s="58" t="str">
        <f>'Monthly DQ Notes'!G328</f>
        <v>RI</v>
      </c>
      <c r="D315" s="58" t="str">
        <f>'Monthly DQ Notes'!F328</f>
        <v>Data Stabilization Period</v>
      </c>
      <c r="E315" s="58" t="str">
        <f>'Monthly DQ Notes'!J328</f>
        <v>DQ_VOL</v>
      </c>
      <c r="F315" s="58" t="str">
        <f>'Monthly DQ Notes'!I328</f>
        <v>VOL</v>
      </c>
      <c r="G315" t="str">
        <f t="shared" si="5"/>
        <v>45689_4195_DQ_VOL</v>
      </c>
      <c r="H315" s="61" t="str">
        <f>IF(COUNTIF(G$2:G315,G315)&gt;1,"Duplicate","Single")</f>
        <v>Single</v>
      </c>
    </row>
    <row r="316" spans="1:8" x14ac:dyDescent="0.3">
      <c r="A316" s="58">
        <f>'Monthly DQ Notes'!A329</f>
        <v>45689</v>
      </c>
      <c r="B316" s="42">
        <f>'Monthly DQ Notes'!D329</f>
        <v>4699</v>
      </c>
      <c r="C316" s="58" t="str">
        <f>'Monthly DQ Notes'!G329</f>
        <v>RI</v>
      </c>
      <c r="D316" s="58" t="str">
        <f>'Monthly DQ Notes'!F329</f>
        <v>Data Stabilization Period</v>
      </c>
      <c r="E316" s="58" t="str">
        <f>'Monthly DQ Notes'!J329</f>
        <v>DQ_VOL</v>
      </c>
      <c r="F316" s="58" t="str">
        <f>'Monthly DQ Notes'!I329</f>
        <v>VOL</v>
      </c>
      <c r="G316" t="str">
        <f t="shared" si="5"/>
        <v>45689_4699_DQ_VOL</v>
      </c>
      <c r="H316" s="61" t="str">
        <f>IF(COUNTIF(G$2:G316,G316)&gt;1,"Duplicate","Single")</f>
        <v>Single</v>
      </c>
    </row>
    <row r="317" spans="1:8" x14ac:dyDescent="0.3">
      <c r="A317" s="58">
        <f>'Monthly DQ Notes'!A330</f>
        <v>45689</v>
      </c>
      <c r="B317" s="42">
        <f>'Monthly DQ Notes'!D330</f>
        <v>4823</v>
      </c>
      <c r="C317" s="58" t="str">
        <f>'Monthly DQ Notes'!G330</f>
        <v>RI</v>
      </c>
      <c r="D317" s="58" t="str">
        <f>'Monthly DQ Notes'!F330</f>
        <v>Data Quality concerns</v>
      </c>
      <c r="E317" s="58" t="str">
        <f>'Monthly DQ Notes'!J330</f>
        <v>DQ_AOT</v>
      </c>
      <c r="F317" s="58" t="str">
        <f>'Monthly DQ Notes'!I330</f>
        <v>P4R_AOT</v>
      </c>
      <c r="G317" t="str">
        <f t="shared" si="5"/>
        <v>45689_4823_DQ_AOT</v>
      </c>
      <c r="H317" s="61" t="str">
        <f>IF(COUNTIF(G$2:G317,G317)&gt;1,"Duplicate","Single")</f>
        <v>Single</v>
      </c>
    </row>
    <row r="318" spans="1:8" x14ac:dyDescent="0.3">
      <c r="A318" s="58">
        <f>'Monthly DQ Notes'!A331</f>
        <v>45689</v>
      </c>
      <c r="B318" s="42">
        <f>'Monthly DQ Notes'!D331</f>
        <v>4857</v>
      </c>
      <c r="C318" s="58" t="str">
        <f>'Monthly DQ Notes'!G331</f>
        <v>RI</v>
      </c>
      <c r="D318" s="58" t="str">
        <f>'Monthly DQ Notes'!F331</f>
        <v>Insufficient number of records submitted</v>
      </c>
      <c r="E318" s="58" t="str">
        <f>'Monthly DQ Notes'!J331</f>
        <v>DQ_VOL</v>
      </c>
      <c r="F318" s="58" t="str">
        <f>'Monthly DQ Notes'!I331</f>
        <v>VOL</v>
      </c>
      <c r="G318" t="str">
        <f t="shared" si="5"/>
        <v>45689_4857_DQ_VOL</v>
      </c>
      <c r="H318" s="61" t="str">
        <f>IF(COUNTIF(G$2:G318,G318)&gt;1,"Duplicate","Single")</f>
        <v>Single</v>
      </c>
    </row>
    <row r="319" spans="1:8" x14ac:dyDescent="0.3">
      <c r="A319" s="58">
        <f>'Monthly DQ Notes'!A332</f>
        <v>45689</v>
      </c>
      <c r="B319" s="42">
        <f>'Monthly DQ Notes'!D332</f>
        <v>4864</v>
      </c>
      <c r="C319" s="58" t="str">
        <f>'Monthly DQ Notes'!G332</f>
        <v>DQN</v>
      </c>
      <c r="D319" s="58" t="str">
        <f>'Monthly DQ Notes'!F332</f>
        <v>System implementation/upgrade and data quality concerns</v>
      </c>
      <c r="E319" s="58" t="str">
        <f>'Monthly DQ Notes'!J332</f>
        <v>DQ_VOL</v>
      </c>
      <c r="F319" s="58" t="str">
        <f>'Monthly DQ Notes'!I332</f>
        <v>VOL</v>
      </c>
      <c r="G319" t="str">
        <f t="shared" si="5"/>
        <v>45689_4864_DQ_VOL</v>
      </c>
      <c r="H319" s="61" t="str">
        <f>IF(COUNTIF(G$2:G319,G319)&gt;1,"Duplicate","Single")</f>
        <v>Single</v>
      </c>
    </row>
    <row r="320" spans="1:8" x14ac:dyDescent="0.3">
      <c r="A320" s="58">
        <f>'Monthly DQ Notes'!A333</f>
        <v>45689</v>
      </c>
      <c r="B320" s="42">
        <f>'Monthly DQ Notes'!D333</f>
        <v>4109</v>
      </c>
      <c r="C320" s="58" t="str">
        <f>'Monthly DQ Notes'!G333</f>
        <v>DQN</v>
      </c>
      <c r="D320" s="58" t="str">
        <f>'Monthly DQ Notes'!F333</f>
        <v>System implementation/upgrade and data quality concerns</v>
      </c>
      <c r="E320" s="58" t="str">
        <f>'Monthly DQ Notes'!J333</f>
        <v>DQ_VOL</v>
      </c>
      <c r="F320" s="58" t="str">
        <f>'Monthly DQ Notes'!I333</f>
        <v>VOL</v>
      </c>
      <c r="G320" t="str">
        <f t="shared" si="5"/>
        <v>45689_4109_DQ_VOL</v>
      </c>
      <c r="H320" s="61" t="str">
        <f>IF(COUNTIF(G$2:G320,G320)&gt;1,"Duplicate","Single")</f>
        <v>Single</v>
      </c>
    </row>
    <row r="321" spans="1:8" x14ac:dyDescent="0.3">
      <c r="A321" s="58">
        <f>'Monthly DQ Notes'!A334</f>
        <v>45689</v>
      </c>
      <c r="B321" s="42">
        <f>'Monthly DQ Notes'!D334</f>
        <v>4256</v>
      </c>
      <c r="C321" s="58" t="str">
        <f>'Monthly DQ Notes'!G334</f>
        <v>DQN</v>
      </c>
      <c r="D321" s="58" t="str">
        <f>'Monthly DQ Notes'!F334</f>
        <v>System implementation/upgrade and data quality concerns</v>
      </c>
      <c r="E321" s="58" t="str">
        <f>'Monthly DQ Notes'!J334</f>
        <v>DQ_VOL</v>
      </c>
      <c r="F321" s="58" t="str">
        <f>'Monthly DQ Notes'!I334</f>
        <v>VOL</v>
      </c>
      <c r="G321" t="str">
        <f t="shared" si="5"/>
        <v>45689_4256_DQ_VOL</v>
      </c>
      <c r="H321" s="61" t="str">
        <f>IF(COUNTIF(G$2:G321,G321)&gt;1,"Duplicate","Single")</f>
        <v>Single</v>
      </c>
    </row>
    <row r="322" spans="1:8" x14ac:dyDescent="0.3">
      <c r="A322" s="58">
        <f>'Monthly DQ Notes'!A335</f>
        <v>45689</v>
      </c>
      <c r="B322" s="42">
        <f>'Monthly DQ Notes'!D335</f>
        <v>4186</v>
      </c>
      <c r="C322" s="58" t="str">
        <f>'Monthly DQ Notes'!G335</f>
        <v>DQN</v>
      </c>
      <c r="D322" s="58" t="str">
        <f>'Monthly DQ Notes'!F335</f>
        <v>System implementation/upgrade and data quality concerns</v>
      </c>
      <c r="E322" s="58" t="str">
        <f>'Monthly DQ Notes'!J335</f>
        <v>DQ_VOL</v>
      </c>
      <c r="F322" s="58" t="str">
        <f>'Monthly DQ Notes'!I335</f>
        <v>VOL</v>
      </c>
      <c r="G322" t="str">
        <f t="shared" si="5"/>
        <v>45689_4186_DQ_VOL</v>
      </c>
      <c r="H322" s="61" t="str">
        <f>IF(COUNTIF(G$2:G322,G322)&gt;1,"Duplicate","Single")</f>
        <v>Single</v>
      </c>
    </row>
    <row r="323" spans="1:8" x14ac:dyDescent="0.3">
      <c r="A323" s="58">
        <f>'Monthly DQ Notes'!A336</f>
        <v>45689</v>
      </c>
      <c r="B323" s="42">
        <f>'Monthly DQ Notes'!D336</f>
        <v>4832</v>
      </c>
      <c r="C323" s="58" t="str">
        <f>'Monthly DQ Notes'!G336</f>
        <v>DQN</v>
      </c>
      <c r="D323" s="58" t="str">
        <f>'Monthly DQ Notes'!F336</f>
        <v>System implementation/upgrade and data quality concerns</v>
      </c>
      <c r="E323" s="58" t="str">
        <f>'Monthly DQ Notes'!J336</f>
        <v>DQ_VOL</v>
      </c>
      <c r="F323" s="58" t="str">
        <f>'Monthly DQ Notes'!I336</f>
        <v>VOL</v>
      </c>
      <c r="G323" t="str">
        <f t="shared" si="5"/>
        <v>45689_4832_DQ_VOL</v>
      </c>
      <c r="H323" s="61" t="str">
        <f>IF(COUNTIF(G$2:G323,G323)&gt;1,"Duplicate","Single")</f>
        <v>Single</v>
      </c>
    </row>
    <row r="324" spans="1:8" x14ac:dyDescent="0.3">
      <c r="A324" s="58">
        <f>'Monthly DQ Notes'!A337</f>
        <v>45689</v>
      </c>
      <c r="B324" s="42">
        <f>'Monthly DQ Notes'!D337</f>
        <v>4829</v>
      </c>
      <c r="C324" s="58" t="str">
        <f>'Monthly DQ Notes'!G337</f>
        <v>DQN</v>
      </c>
      <c r="D324" s="58" t="str">
        <f>'Monthly DQ Notes'!F337</f>
        <v>System implementation/upgrade and data quality concerns</v>
      </c>
      <c r="E324" s="58" t="str">
        <f>'Monthly DQ Notes'!J337</f>
        <v>DQ_VOL</v>
      </c>
      <c r="F324" s="58" t="str">
        <f>'Monthly DQ Notes'!I337</f>
        <v>VOL</v>
      </c>
      <c r="G324" t="str">
        <f t="shared" si="5"/>
        <v>45689_4829_DQ_VOL</v>
      </c>
      <c r="H324" s="61" t="str">
        <f>IF(COUNTIF(G$2:G324,G324)&gt;1,"Duplicate","Single")</f>
        <v>Single</v>
      </c>
    </row>
    <row r="325" spans="1:8" x14ac:dyDescent="0.3">
      <c r="A325" s="58">
        <f>'Monthly DQ Notes'!A338</f>
        <v>45689</v>
      </c>
      <c r="B325" s="42">
        <f>'Monthly DQ Notes'!D338</f>
        <v>4092</v>
      </c>
      <c r="C325" s="58" t="str">
        <f>'Monthly DQ Notes'!G338</f>
        <v>DQN</v>
      </c>
      <c r="D325" s="58" t="str">
        <f>'Monthly DQ Notes'!F338</f>
        <v>System implementation/upgrade and data quality concerns</v>
      </c>
      <c r="E325" s="58" t="str">
        <f>'Monthly DQ Notes'!J338</f>
        <v>DQ_VOL</v>
      </c>
      <c r="F325" s="58" t="str">
        <f>'Monthly DQ Notes'!I338</f>
        <v>VOL</v>
      </c>
      <c r="G325" t="str">
        <f t="shared" si="5"/>
        <v>45689_4092_DQ_VOL</v>
      </c>
      <c r="H325" s="61" t="str">
        <f>IF(COUNTIF(G$2:G325,G325)&gt;1,"Duplicate","Single")</f>
        <v>Single</v>
      </c>
    </row>
    <row r="326" spans="1:8" x14ac:dyDescent="0.3">
      <c r="A326" s="58">
        <f>'Monthly DQ Notes'!A339</f>
        <v>45689</v>
      </c>
      <c r="B326" s="42">
        <f>'Monthly DQ Notes'!D339</f>
        <v>4092</v>
      </c>
      <c r="C326" s="58" t="str">
        <f>'Monthly DQ Notes'!G339</f>
        <v>DQN</v>
      </c>
      <c r="D326" s="58" t="str">
        <f>'Monthly DQ Notes'!F339</f>
        <v>System implementation/upgrade and data quality concerns</v>
      </c>
      <c r="E326" s="58" t="str">
        <f>'Monthly DQ Notes'!J339</f>
        <v>DQ_LOS</v>
      </c>
      <c r="F326" s="58" t="str">
        <f>'Monthly DQ Notes'!I339</f>
        <v>P4R_LOSA</v>
      </c>
      <c r="G326" t="str">
        <f t="shared" si="5"/>
        <v>45689_4092_DQ_LOS</v>
      </c>
      <c r="H326" s="61" t="str">
        <f>IF(COUNTIF(G$2:G326,G326)&gt;1,"Duplicate","Single")</f>
        <v>Single</v>
      </c>
    </row>
    <row r="327" spans="1:8" x14ac:dyDescent="0.3">
      <c r="A327" s="58">
        <f>'Monthly DQ Notes'!A340</f>
        <v>45689</v>
      </c>
      <c r="B327" s="42">
        <f>'Monthly DQ Notes'!D340</f>
        <v>4092</v>
      </c>
      <c r="C327" s="58" t="str">
        <f>'Monthly DQ Notes'!G340</f>
        <v>DQN</v>
      </c>
      <c r="D327" s="58" t="str">
        <f>'Monthly DQ Notes'!F340</f>
        <v>System implementation/upgrade and data quality concerns</v>
      </c>
      <c r="E327" s="58" t="str">
        <f>'Monthly DQ Notes'!J340</f>
        <v>DQ_IPB</v>
      </c>
      <c r="F327" s="58" t="str">
        <f>'Monthly DQ Notes'!I340</f>
        <v>P4R_IPB</v>
      </c>
      <c r="G327" t="str">
        <f t="shared" si="5"/>
        <v>45689_4092_DQ_IPB</v>
      </c>
      <c r="H327" s="61" t="str">
        <f>IF(COUNTIF(G$2:G327,G327)&gt;1,"Duplicate","Single")</f>
        <v>Single</v>
      </c>
    </row>
    <row r="328" spans="1:8" x14ac:dyDescent="0.3">
      <c r="A328" s="58">
        <f>'Monthly DQ Notes'!A341</f>
        <v>45689</v>
      </c>
      <c r="B328" s="42">
        <f>'Monthly DQ Notes'!D341</f>
        <v>4092</v>
      </c>
      <c r="C328" s="58" t="str">
        <f>'Monthly DQ Notes'!G341</f>
        <v>DQN</v>
      </c>
      <c r="D328" s="58" t="str">
        <f>'Monthly DQ Notes'!F341</f>
        <v>System implementation/upgrade and data quality concerns</v>
      </c>
      <c r="E328" s="58" t="str">
        <f>'Monthly DQ Notes'!J341</f>
        <v>DQ_AOT</v>
      </c>
      <c r="F328" s="58" t="str">
        <f>'Monthly DQ Notes'!I341</f>
        <v>P4R_AOT</v>
      </c>
      <c r="G328" t="str">
        <f t="shared" si="5"/>
        <v>45689_4092_DQ_AOT</v>
      </c>
      <c r="H328" s="61" t="str">
        <f>IF(COUNTIF(G$2:G328,G328)&gt;1,"Duplicate","Single")</f>
        <v>Single</v>
      </c>
    </row>
    <row r="329" spans="1:8" x14ac:dyDescent="0.3">
      <c r="A329" s="58">
        <f>'Monthly DQ Notes'!A342</f>
        <v>45689</v>
      </c>
      <c r="B329" s="42">
        <f>'Monthly DQ Notes'!D342</f>
        <v>4232</v>
      </c>
      <c r="C329" s="58" t="str">
        <f>'Monthly DQ Notes'!G342</f>
        <v>DQN</v>
      </c>
      <c r="D329" s="58" t="str">
        <f>'Monthly DQ Notes'!F342</f>
        <v>System implementation/upgrade and data quality concerns</v>
      </c>
      <c r="E329" s="58" t="str">
        <f>'Monthly DQ Notes'!J342</f>
        <v>DQ_VOL</v>
      </c>
      <c r="F329" s="58" t="str">
        <f>'Monthly DQ Notes'!I342</f>
        <v>VOL</v>
      </c>
      <c r="G329" t="str">
        <f t="shared" si="5"/>
        <v>45689_4232_DQ_VOL</v>
      </c>
      <c r="H329" s="61" t="str">
        <f>IF(COUNTIF(G$2:G329,G329)&gt;1,"Duplicate","Single")</f>
        <v>Single</v>
      </c>
    </row>
    <row r="330" spans="1:8" x14ac:dyDescent="0.3">
      <c r="A330" s="58">
        <f>'Monthly DQ Notes'!A343</f>
        <v>45689</v>
      </c>
      <c r="B330" s="42">
        <f>'Monthly DQ Notes'!D343</f>
        <v>3982</v>
      </c>
      <c r="C330" s="58" t="str">
        <f>'Monthly DQ Notes'!G343</f>
        <v>DQN</v>
      </c>
      <c r="D330" s="58" t="str">
        <f>'Monthly DQ Notes'!F343</f>
        <v>System implementation/upgrade and data quality concerns</v>
      </c>
      <c r="E330" s="58" t="str">
        <f>'Monthly DQ Notes'!J343</f>
        <v>DQ_VOL</v>
      </c>
      <c r="F330" s="58" t="str">
        <f>'Monthly DQ Notes'!I343</f>
        <v>VOL</v>
      </c>
      <c r="G330" t="str">
        <f t="shared" si="5"/>
        <v>45689_3982_DQ_VOL</v>
      </c>
      <c r="H330" s="61" t="str">
        <f>IF(COUNTIF(G$2:G330,G330)&gt;1,"Duplicate","Single")</f>
        <v>Single</v>
      </c>
    </row>
    <row r="331" spans="1:8" x14ac:dyDescent="0.3">
      <c r="A331" s="58">
        <f>'Monthly DQ Notes'!A344</f>
        <v>45689</v>
      </c>
      <c r="B331" s="42">
        <f>'Monthly DQ Notes'!D344</f>
        <v>4183</v>
      </c>
      <c r="C331" s="58" t="str">
        <f>'Monthly DQ Notes'!G344</f>
        <v>DQN</v>
      </c>
      <c r="D331" s="58" t="str">
        <f>'Monthly DQ Notes'!F344</f>
        <v>System implementation/upgrade and data quality concerns</v>
      </c>
      <c r="E331" s="58" t="str">
        <f>'Monthly DQ Notes'!J344</f>
        <v>DQ_VOL</v>
      </c>
      <c r="F331" s="58" t="str">
        <f>'Monthly DQ Notes'!I344</f>
        <v>VOL</v>
      </c>
      <c r="G331" t="str">
        <f t="shared" si="5"/>
        <v>45689_4183_DQ_VOL</v>
      </c>
      <c r="H331" s="61" t="str">
        <f>IF(COUNTIF(G$2:G331,G331)&gt;1,"Duplicate","Single")</f>
        <v>Single</v>
      </c>
    </row>
    <row r="332" spans="1:8" x14ac:dyDescent="0.3">
      <c r="A332" s="58">
        <f>'Monthly DQ Notes'!A345</f>
        <v>45689</v>
      </c>
      <c r="B332" s="42">
        <f>'Monthly DQ Notes'!D345</f>
        <v>4045</v>
      </c>
      <c r="C332" s="58" t="str">
        <f>'Monthly DQ Notes'!G345</f>
        <v>DQN</v>
      </c>
      <c r="D332" s="58" t="str">
        <f>'Monthly DQ Notes'!F345</f>
        <v>System implementation/upgrade and data quality concerns</v>
      </c>
      <c r="E332" s="58" t="str">
        <f>'Monthly DQ Notes'!J345</f>
        <v>DQ_VOL</v>
      </c>
      <c r="F332" s="58" t="str">
        <f>'Monthly DQ Notes'!I345</f>
        <v>VOL</v>
      </c>
      <c r="G332" t="str">
        <f t="shared" si="5"/>
        <v>45689_4045_DQ_VOL</v>
      </c>
      <c r="H332" s="61" t="str">
        <f>IF(COUNTIF(G$2:G332,G332)&gt;1,"Duplicate","Single")</f>
        <v>Single</v>
      </c>
    </row>
    <row r="333" spans="1:8" x14ac:dyDescent="0.3">
      <c r="A333" s="58">
        <f>'Monthly DQ Notes'!A346</f>
        <v>45689</v>
      </c>
      <c r="B333" s="42">
        <f>'Monthly DQ Notes'!D346</f>
        <v>3978</v>
      </c>
      <c r="C333" s="58" t="str">
        <f>'Monthly DQ Notes'!G346</f>
        <v>DQN</v>
      </c>
      <c r="D333" s="58" t="str">
        <f>'Monthly DQ Notes'!F346</f>
        <v>System implementation/upgrade and data quality concerns</v>
      </c>
      <c r="E333" s="58" t="str">
        <f>'Monthly DQ Notes'!J346</f>
        <v>DQ_VOL</v>
      </c>
      <c r="F333" s="58" t="str">
        <f>'Monthly DQ Notes'!I346</f>
        <v>VOL</v>
      </c>
      <c r="G333" t="str">
        <f t="shared" si="5"/>
        <v>45689_3978_DQ_VOL</v>
      </c>
      <c r="H333" s="61" t="str">
        <f>IF(COUNTIF(G$2:G333,G333)&gt;1,"Duplicate","Single")</f>
        <v>Single</v>
      </c>
    </row>
    <row r="334" spans="1:8" x14ac:dyDescent="0.3">
      <c r="A334" s="58">
        <f>'Monthly DQ Notes'!A347</f>
        <v>45689</v>
      </c>
      <c r="B334" s="42">
        <f>'Monthly DQ Notes'!D347</f>
        <v>4251</v>
      </c>
      <c r="C334" s="58" t="str">
        <f>'Monthly DQ Notes'!G347</f>
        <v>DQN</v>
      </c>
      <c r="D334" s="58" t="str">
        <f>'Monthly DQ Notes'!F347</f>
        <v>System implementation/upgrade and data quality concerns</v>
      </c>
      <c r="E334" s="58" t="str">
        <f>'Monthly DQ Notes'!J347</f>
        <v>DQ_VOL</v>
      </c>
      <c r="F334" s="58" t="str">
        <f>'Monthly DQ Notes'!I347</f>
        <v>VOL</v>
      </c>
      <c r="G334" t="str">
        <f t="shared" si="5"/>
        <v>45689_4251_DQ_VOL</v>
      </c>
      <c r="H334" s="61" t="str">
        <f>IF(COUNTIF(G$2:G334,G334)&gt;1,"Duplicate","Single")</f>
        <v>Single</v>
      </c>
    </row>
    <row r="335" spans="1:8" x14ac:dyDescent="0.3">
      <c r="A335" s="58">
        <f>'Monthly DQ Notes'!A348</f>
        <v>45689</v>
      </c>
      <c r="B335" s="42">
        <f>'Monthly DQ Notes'!D348</f>
        <v>4316</v>
      </c>
      <c r="C335" s="58" t="str">
        <f>'Monthly DQ Notes'!G348</f>
        <v>DQN</v>
      </c>
      <c r="D335" s="58" t="str">
        <f>'Monthly DQ Notes'!F348</f>
        <v>System implementation/upgrade and data quality concerns</v>
      </c>
      <c r="E335" s="58" t="str">
        <f>'Monthly DQ Notes'!J348</f>
        <v>DQ_VOL</v>
      </c>
      <c r="F335" s="58" t="str">
        <f>'Monthly DQ Notes'!I348</f>
        <v>VOL</v>
      </c>
      <c r="G335" t="str">
        <f t="shared" si="5"/>
        <v>45689_4316_DQ_VOL</v>
      </c>
      <c r="H335" s="61" t="str">
        <f>IF(COUNTIF(G$2:G335,G335)&gt;1,"Duplicate","Single")</f>
        <v>Single</v>
      </c>
    </row>
    <row r="336" spans="1:8" x14ac:dyDescent="0.3">
      <c r="A336" s="58">
        <f>'Monthly DQ Notes'!A349</f>
        <v>45689</v>
      </c>
      <c r="B336" s="42">
        <f>'Monthly DQ Notes'!D349</f>
        <v>4097</v>
      </c>
      <c r="C336" s="58" t="str">
        <f>'Monthly DQ Notes'!G349</f>
        <v>DQN</v>
      </c>
      <c r="D336" s="58" t="str">
        <f>'Monthly DQ Notes'!F349</f>
        <v>System implementation/upgrade and data quality concerns</v>
      </c>
      <c r="E336" s="58" t="str">
        <f>'Monthly DQ Notes'!J349</f>
        <v>DQ_VOL</v>
      </c>
      <c r="F336" s="58" t="str">
        <f>'Monthly DQ Notes'!I349</f>
        <v>VOL</v>
      </c>
      <c r="G336" t="str">
        <f t="shared" si="5"/>
        <v>45689_4097_DQ_VOL</v>
      </c>
      <c r="H336" s="61" t="str">
        <f>IF(COUNTIF(G$2:G336,G336)&gt;1,"Duplicate","Single")</f>
        <v>Single</v>
      </c>
    </row>
    <row r="337" spans="1:8" x14ac:dyDescent="0.3">
      <c r="A337" s="58">
        <f>'Monthly DQ Notes'!A350</f>
        <v>45689</v>
      </c>
      <c r="B337" s="42">
        <f>'Monthly DQ Notes'!D350</f>
        <v>4098</v>
      </c>
      <c r="C337" s="58" t="str">
        <f>'Monthly DQ Notes'!G350</f>
        <v>DQN</v>
      </c>
      <c r="D337" s="58" t="str">
        <f>'Monthly DQ Notes'!F350</f>
        <v>System implementation/upgrade and data quality concerns</v>
      </c>
      <c r="E337" s="58" t="str">
        <f>'Monthly DQ Notes'!J350</f>
        <v>DQ_VOL</v>
      </c>
      <c r="F337" s="58" t="str">
        <f>'Monthly DQ Notes'!I350</f>
        <v>VOL</v>
      </c>
      <c r="G337" t="str">
        <f t="shared" ref="G337:G400" si="6">A337&amp;"_"&amp;B337&amp;"_"&amp;E337</f>
        <v>45689_4098_DQ_VOL</v>
      </c>
      <c r="H337" s="61" t="str">
        <f>IF(COUNTIF(G$2:G337,G337)&gt;1,"Duplicate","Single")</f>
        <v>Single</v>
      </c>
    </row>
    <row r="338" spans="1:8" x14ac:dyDescent="0.3">
      <c r="A338" s="58">
        <f>'Monthly DQ Notes'!A351</f>
        <v>45689</v>
      </c>
      <c r="B338" s="42">
        <f>'Monthly DQ Notes'!D351</f>
        <v>4100</v>
      </c>
      <c r="C338" s="58" t="str">
        <f>'Monthly DQ Notes'!G351</f>
        <v>DQN</v>
      </c>
      <c r="D338" s="58" t="str">
        <f>'Monthly DQ Notes'!F351</f>
        <v>System implementation/upgrade and data quality concerns</v>
      </c>
      <c r="E338" s="58" t="str">
        <f>'Monthly DQ Notes'!J351</f>
        <v>DQ_VOL</v>
      </c>
      <c r="F338" s="58" t="str">
        <f>'Monthly DQ Notes'!I351</f>
        <v>VOL</v>
      </c>
      <c r="G338" t="str">
        <f t="shared" si="6"/>
        <v>45689_4100_DQ_VOL</v>
      </c>
      <c r="H338" s="61" t="str">
        <f>IF(COUNTIF(G$2:G338,G338)&gt;1,"Duplicate","Single")</f>
        <v>Single</v>
      </c>
    </row>
    <row r="339" spans="1:8" x14ac:dyDescent="0.3">
      <c r="A339" s="58">
        <f>'Monthly DQ Notes'!A352</f>
        <v>45689</v>
      </c>
      <c r="B339" s="42">
        <f>'Monthly DQ Notes'!D352</f>
        <v>4099</v>
      </c>
      <c r="C339" s="58" t="str">
        <f>'Monthly DQ Notes'!G352</f>
        <v>DQN</v>
      </c>
      <c r="D339" s="58" t="str">
        <f>'Monthly DQ Notes'!F352</f>
        <v>System implementation/upgrade and data quality concerns</v>
      </c>
      <c r="E339" s="58" t="str">
        <f>'Monthly DQ Notes'!J352</f>
        <v>DQ_VOL</v>
      </c>
      <c r="F339" s="58" t="str">
        <f>'Monthly DQ Notes'!I352</f>
        <v>VOL</v>
      </c>
      <c r="G339" t="str">
        <f t="shared" si="6"/>
        <v>45689_4099_DQ_VOL</v>
      </c>
      <c r="H339" s="61" t="str">
        <f>IF(COUNTIF(G$2:G339,G339)&gt;1,"Duplicate","Single")</f>
        <v>Single</v>
      </c>
    </row>
    <row r="340" spans="1:8" x14ac:dyDescent="0.3">
      <c r="A340" s="58">
        <f>'Monthly DQ Notes'!A353</f>
        <v>45689</v>
      </c>
      <c r="B340" s="42">
        <f>'Monthly DQ Notes'!D353</f>
        <v>3972</v>
      </c>
      <c r="C340" s="58" t="str">
        <f>'Monthly DQ Notes'!G353</f>
        <v>DQN</v>
      </c>
      <c r="D340" s="58" t="str">
        <f>'Monthly DQ Notes'!F353</f>
        <v>Data Quality concerns</v>
      </c>
      <c r="E340" s="58" t="str">
        <f>'Monthly DQ Notes'!J353</f>
        <v>DQ_LOS</v>
      </c>
      <c r="F340" s="58" t="str">
        <f>'Monthly DQ Notes'!I353</f>
        <v>P4R_LOSA</v>
      </c>
      <c r="G340" t="str">
        <f t="shared" si="6"/>
        <v>45689_3972_DQ_LOS</v>
      </c>
      <c r="H340" s="61" t="str">
        <f>IF(COUNTIF(G$2:G340,G340)&gt;1,"Duplicate","Single")</f>
        <v>Single</v>
      </c>
    </row>
    <row r="341" spans="1:8" x14ac:dyDescent="0.3">
      <c r="A341" s="58">
        <f>'Monthly DQ Notes'!A354</f>
        <v>45689</v>
      </c>
      <c r="B341" s="42">
        <f>'Monthly DQ Notes'!D354</f>
        <v>4079</v>
      </c>
      <c r="C341" s="58" t="str">
        <f>'Monthly DQ Notes'!G354</f>
        <v>DQN</v>
      </c>
      <c r="D341" s="58" t="str">
        <f>'Monthly DQ Notes'!F354</f>
        <v>Data Quality concerns</v>
      </c>
      <c r="E341" s="58" t="str">
        <f>'Monthly DQ Notes'!J354</f>
        <v>DQ_IPB</v>
      </c>
      <c r="F341" s="58" t="str">
        <f>'Monthly DQ Notes'!I354</f>
        <v>P4R_IPB</v>
      </c>
      <c r="G341" t="str">
        <f t="shared" si="6"/>
        <v>45689_4079_DQ_IPB</v>
      </c>
      <c r="H341" s="61" t="str">
        <f>IF(COUNTIF(G$2:G341,G341)&gt;1,"Duplicate","Single")</f>
        <v>Single</v>
      </c>
    </row>
    <row r="342" spans="1:8" x14ac:dyDescent="0.3">
      <c r="A342" s="58">
        <f>'Monthly DQ Notes'!A355</f>
        <v>45689</v>
      </c>
      <c r="B342" s="42">
        <f>'Monthly DQ Notes'!D355</f>
        <v>4085</v>
      </c>
      <c r="C342" s="58" t="str">
        <f>'Monthly DQ Notes'!G355</f>
        <v>DQN</v>
      </c>
      <c r="D342" s="58" t="str">
        <f>'Monthly DQ Notes'!F355</f>
        <v>Data Quality concerns</v>
      </c>
      <c r="E342" s="58" t="str">
        <f>'Monthly DQ Notes'!J355</f>
        <v>DQ_LOS</v>
      </c>
      <c r="F342" s="58" t="str">
        <f>'Monthly DQ Notes'!I355</f>
        <v>P4R_LOSNALO</v>
      </c>
      <c r="G342" t="str">
        <f t="shared" si="6"/>
        <v>45689_4085_DQ_LOS</v>
      </c>
      <c r="H342" s="61" t="str">
        <f>IF(COUNTIF(G$2:G342,G342)&gt;1,"Duplicate","Single")</f>
        <v>Single</v>
      </c>
    </row>
    <row r="343" spans="1:8" x14ac:dyDescent="0.3">
      <c r="A343" s="58">
        <f>'Monthly DQ Notes'!A356</f>
        <v>45689</v>
      </c>
      <c r="B343" s="42">
        <f>'Monthly DQ Notes'!D356</f>
        <v>4248</v>
      </c>
      <c r="C343" s="58" t="str">
        <f>'Monthly DQ Notes'!G356</f>
        <v>DQN</v>
      </c>
      <c r="D343" s="58" t="str">
        <f>'Monthly DQ Notes'!F356</f>
        <v>Data Quality concerns</v>
      </c>
      <c r="E343" s="58" t="str">
        <f>'Monthly DQ Notes'!J356</f>
        <v>DQ_IPB</v>
      </c>
      <c r="F343" s="58" t="str">
        <f>'Monthly DQ Notes'!I356</f>
        <v>Defaulting_IPB</v>
      </c>
      <c r="G343" t="str">
        <f t="shared" si="6"/>
        <v>45689_4248_DQ_IPB</v>
      </c>
      <c r="H343" s="61" t="str">
        <f>IF(COUNTIF(G$2:G343,G343)&gt;1,"Duplicate","Single")</f>
        <v>Single</v>
      </c>
    </row>
    <row r="344" spans="1:8" x14ac:dyDescent="0.3">
      <c r="A344" s="58">
        <f>'Monthly DQ Notes'!A357</f>
        <v>45658</v>
      </c>
      <c r="B344" s="42">
        <f>'Monthly DQ Notes'!D357</f>
        <v>5533</v>
      </c>
      <c r="C344" s="58" t="str">
        <f>'Monthly DQ Notes'!G357</f>
        <v>RI</v>
      </c>
      <c r="D344" s="58" t="str">
        <f>'Monthly DQ Notes'!F357</f>
        <v>Data Stabilization Period</v>
      </c>
      <c r="E344" s="58" t="str">
        <f>'Monthly DQ Notes'!J357</f>
        <v>DQ_VOL</v>
      </c>
      <c r="F344" s="58" t="str">
        <f>'Monthly DQ Notes'!I357</f>
        <v>VOL</v>
      </c>
      <c r="G344" t="str">
        <f t="shared" si="6"/>
        <v>45658_5533_DQ_VOL</v>
      </c>
      <c r="H344" s="61" t="str">
        <f>IF(COUNTIF(G$2:G344,G344)&gt;1,"Duplicate","Single")</f>
        <v>Single</v>
      </c>
    </row>
    <row r="345" spans="1:8" x14ac:dyDescent="0.3">
      <c r="A345" s="58">
        <f>'Monthly DQ Notes'!A358</f>
        <v>45658</v>
      </c>
      <c r="B345" s="42">
        <f>'Monthly DQ Notes'!D358</f>
        <v>5538</v>
      </c>
      <c r="C345" s="58" t="str">
        <f>'Monthly DQ Notes'!G358</f>
        <v>RI</v>
      </c>
      <c r="D345" s="58" t="str">
        <f>'Monthly DQ Notes'!F358</f>
        <v>Data Stabilization Period</v>
      </c>
      <c r="E345" s="58" t="str">
        <f>'Monthly DQ Notes'!J358</f>
        <v>DQ_VOL</v>
      </c>
      <c r="F345" s="58" t="str">
        <f>'Monthly DQ Notes'!I358</f>
        <v>VOL</v>
      </c>
      <c r="G345" t="str">
        <f t="shared" si="6"/>
        <v>45658_5538_DQ_VOL</v>
      </c>
      <c r="H345" s="61" t="str">
        <f>IF(COUNTIF(G$2:G345,G345)&gt;1,"Duplicate","Single")</f>
        <v>Single</v>
      </c>
    </row>
    <row r="346" spans="1:8" x14ac:dyDescent="0.3">
      <c r="A346" s="58">
        <f>'Monthly DQ Notes'!A359</f>
        <v>45658</v>
      </c>
      <c r="B346" s="42">
        <f>'Monthly DQ Notes'!D359</f>
        <v>4195</v>
      </c>
      <c r="C346" s="58" t="str">
        <f>'Monthly DQ Notes'!G359</f>
        <v>RI</v>
      </c>
      <c r="D346" s="58" t="str">
        <f>'Monthly DQ Notes'!F359</f>
        <v>Data Stabilization Period</v>
      </c>
      <c r="E346" s="58" t="str">
        <f>'Monthly DQ Notes'!J359</f>
        <v>DQ_VOL</v>
      </c>
      <c r="F346" s="58" t="str">
        <f>'Monthly DQ Notes'!I359</f>
        <v>VOL</v>
      </c>
      <c r="G346" t="str">
        <f t="shared" si="6"/>
        <v>45658_4195_DQ_VOL</v>
      </c>
      <c r="H346" s="61" t="str">
        <f>IF(COUNTIF(G$2:G346,G346)&gt;1,"Duplicate","Single")</f>
        <v>Single</v>
      </c>
    </row>
    <row r="347" spans="1:8" x14ac:dyDescent="0.3">
      <c r="A347" s="58">
        <f>'Monthly DQ Notes'!A360</f>
        <v>45658</v>
      </c>
      <c r="B347" s="42">
        <f>'Monthly DQ Notes'!D360</f>
        <v>4699</v>
      </c>
      <c r="C347" s="58" t="str">
        <f>'Monthly DQ Notes'!G360</f>
        <v>RI</v>
      </c>
      <c r="D347" s="58" t="str">
        <f>'Monthly DQ Notes'!F360</f>
        <v>Data Stabilization Period</v>
      </c>
      <c r="E347" s="58" t="str">
        <f>'Monthly DQ Notes'!J360</f>
        <v>DQ_VOL</v>
      </c>
      <c r="F347" s="58" t="str">
        <f>'Monthly DQ Notes'!I360</f>
        <v>VOL</v>
      </c>
      <c r="G347" t="str">
        <f t="shared" si="6"/>
        <v>45658_4699_DQ_VOL</v>
      </c>
      <c r="H347" s="61" t="str">
        <f>IF(COUNTIF(G$2:G347,G347)&gt;1,"Duplicate","Single")</f>
        <v>Single</v>
      </c>
    </row>
    <row r="348" spans="1:8" x14ac:dyDescent="0.3">
      <c r="A348" s="58">
        <f>'Monthly DQ Notes'!A361</f>
        <v>45658</v>
      </c>
      <c r="B348" s="42">
        <f>'Monthly DQ Notes'!D361</f>
        <v>4207</v>
      </c>
      <c r="C348" s="58" t="str">
        <f>'Monthly DQ Notes'!G361</f>
        <v>RI</v>
      </c>
      <c r="D348" s="58" t="str">
        <f>'Monthly DQ Notes'!F361</f>
        <v>Data confirmed as inaccurate</v>
      </c>
      <c r="E348" s="58" t="str">
        <f>'Monthly DQ Notes'!J361</f>
        <v>DQ_LOS</v>
      </c>
      <c r="F348" s="58" t="str">
        <f>'Monthly DQ Notes'!I361</f>
        <v>P4R_LOSA</v>
      </c>
      <c r="G348" t="str">
        <f t="shared" si="6"/>
        <v>45658_4207_DQ_LOS</v>
      </c>
      <c r="H348" s="61" t="str">
        <f>IF(COUNTIF(G$2:G348,G348)&gt;1,"Duplicate","Single")</f>
        <v>Single</v>
      </c>
    </row>
    <row r="349" spans="1:8" x14ac:dyDescent="0.3">
      <c r="A349" s="58">
        <f>'Monthly DQ Notes'!A362</f>
        <v>45658</v>
      </c>
      <c r="B349" s="42">
        <f>'Monthly DQ Notes'!D362</f>
        <v>4207</v>
      </c>
      <c r="C349" s="58" t="str">
        <f>'Monthly DQ Notes'!G362</f>
        <v>RI</v>
      </c>
      <c r="D349" s="58" t="str">
        <f>'Monthly DQ Notes'!F362</f>
        <v>Data confirmed as inaccurate</v>
      </c>
      <c r="E349" s="58" t="str">
        <f>'Monthly DQ Notes'!J362</f>
        <v>DQ_IPB</v>
      </c>
      <c r="F349" s="58" t="str">
        <f>'Monthly DQ Notes'!I362</f>
        <v>P4R_IPB</v>
      </c>
      <c r="G349" t="str">
        <f t="shared" si="6"/>
        <v>45658_4207_DQ_IPB</v>
      </c>
      <c r="H349" s="61" t="str">
        <f>IF(COUNTIF(G$2:G349,G349)&gt;1,"Duplicate","Single")</f>
        <v>Single</v>
      </c>
    </row>
    <row r="350" spans="1:8" x14ac:dyDescent="0.3">
      <c r="A350" s="58">
        <f>'Monthly DQ Notes'!A363</f>
        <v>45658</v>
      </c>
      <c r="B350" s="42">
        <f>'Monthly DQ Notes'!D363</f>
        <v>4109</v>
      </c>
      <c r="C350" s="58" t="str">
        <f>'Monthly DQ Notes'!G363</f>
        <v>DQN</v>
      </c>
      <c r="D350" s="58" t="str">
        <f>'Monthly DQ Notes'!F363</f>
        <v>System implementation/upgrade and data quality concerns</v>
      </c>
      <c r="E350" s="58" t="str">
        <f>'Monthly DQ Notes'!J363</f>
        <v>DQ_VOL</v>
      </c>
      <c r="F350" s="58" t="str">
        <f>'Monthly DQ Notes'!I363</f>
        <v>VOL</v>
      </c>
      <c r="G350" t="str">
        <f t="shared" si="6"/>
        <v>45658_4109_DQ_VOL</v>
      </c>
      <c r="H350" s="61" t="str">
        <f>IF(COUNTIF(G$2:G350,G350)&gt;1,"Duplicate","Single")</f>
        <v>Single</v>
      </c>
    </row>
    <row r="351" spans="1:8" x14ac:dyDescent="0.3">
      <c r="A351" s="58">
        <f>'Monthly DQ Notes'!A364</f>
        <v>45658</v>
      </c>
      <c r="B351" s="42">
        <f>'Monthly DQ Notes'!D364</f>
        <v>4256</v>
      </c>
      <c r="C351" s="58" t="str">
        <f>'Monthly DQ Notes'!G364</f>
        <v>DQN</v>
      </c>
      <c r="D351" s="58" t="str">
        <f>'Monthly DQ Notes'!F364</f>
        <v>System implementation/upgrade and data quality concerns</v>
      </c>
      <c r="E351" s="58" t="str">
        <f>'Monthly DQ Notes'!J364</f>
        <v>DQ_VOL</v>
      </c>
      <c r="F351" s="58" t="str">
        <f>'Monthly DQ Notes'!I364</f>
        <v>VOL</v>
      </c>
      <c r="G351" t="str">
        <f t="shared" si="6"/>
        <v>45658_4256_DQ_VOL</v>
      </c>
      <c r="H351" s="61" t="str">
        <f>IF(COUNTIF(G$2:G351,G351)&gt;1,"Duplicate","Single")</f>
        <v>Single</v>
      </c>
    </row>
    <row r="352" spans="1:8" x14ac:dyDescent="0.3">
      <c r="A352" s="58">
        <f>'Monthly DQ Notes'!A365</f>
        <v>45658</v>
      </c>
      <c r="B352" s="42">
        <f>'Monthly DQ Notes'!D365</f>
        <v>4186</v>
      </c>
      <c r="C352" s="58" t="str">
        <f>'Monthly DQ Notes'!G365</f>
        <v>DQN</v>
      </c>
      <c r="D352" s="58" t="str">
        <f>'Monthly DQ Notes'!F365</f>
        <v>System implementation/upgrade and data quality concerns</v>
      </c>
      <c r="E352" s="58" t="str">
        <f>'Monthly DQ Notes'!J365</f>
        <v>DQ_VOL</v>
      </c>
      <c r="F352" s="58" t="str">
        <f>'Monthly DQ Notes'!I365</f>
        <v>VOL</v>
      </c>
      <c r="G352" t="str">
        <f t="shared" si="6"/>
        <v>45658_4186_DQ_VOL</v>
      </c>
      <c r="H352" s="61" t="str">
        <f>IF(COUNTIF(G$2:G352,G352)&gt;1,"Duplicate","Single")</f>
        <v>Single</v>
      </c>
    </row>
    <row r="353" spans="1:8" x14ac:dyDescent="0.3">
      <c r="A353" s="58">
        <f>'Monthly DQ Notes'!A366</f>
        <v>45658</v>
      </c>
      <c r="B353" s="42">
        <f>'Monthly DQ Notes'!D366</f>
        <v>4832</v>
      </c>
      <c r="C353" s="58" t="str">
        <f>'Monthly DQ Notes'!G366</f>
        <v>DQN</v>
      </c>
      <c r="D353" s="58" t="str">
        <f>'Monthly DQ Notes'!F366</f>
        <v>System implementation/upgrade and data quality concerns</v>
      </c>
      <c r="E353" s="58" t="str">
        <f>'Monthly DQ Notes'!J366</f>
        <v>DQ_VOL</v>
      </c>
      <c r="F353" s="58" t="str">
        <f>'Monthly DQ Notes'!I366</f>
        <v>VOL</v>
      </c>
      <c r="G353" t="str">
        <f t="shared" si="6"/>
        <v>45658_4832_DQ_VOL</v>
      </c>
      <c r="H353" s="61" t="str">
        <f>IF(COUNTIF(G$2:G353,G353)&gt;1,"Duplicate","Single")</f>
        <v>Single</v>
      </c>
    </row>
    <row r="354" spans="1:8" x14ac:dyDescent="0.3">
      <c r="A354" s="58">
        <f>'Monthly DQ Notes'!A367</f>
        <v>45658</v>
      </c>
      <c r="B354" s="42">
        <f>'Monthly DQ Notes'!D367</f>
        <v>4829</v>
      </c>
      <c r="C354" s="58" t="str">
        <f>'Monthly DQ Notes'!G367</f>
        <v>DQN</v>
      </c>
      <c r="D354" s="58" t="str">
        <f>'Monthly DQ Notes'!F367</f>
        <v>System implementation/upgrade and data quality concerns</v>
      </c>
      <c r="E354" s="58" t="str">
        <f>'Monthly DQ Notes'!J367</f>
        <v>DQ_VOL</v>
      </c>
      <c r="F354" s="58" t="str">
        <f>'Monthly DQ Notes'!I367</f>
        <v>VOL</v>
      </c>
      <c r="G354" t="str">
        <f t="shared" si="6"/>
        <v>45658_4829_DQ_VOL</v>
      </c>
      <c r="H354" s="61" t="str">
        <f>IF(COUNTIF(G$2:G354,G354)&gt;1,"Duplicate","Single")</f>
        <v>Single</v>
      </c>
    </row>
    <row r="355" spans="1:8" x14ac:dyDescent="0.3">
      <c r="A355" s="58">
        <f>'Monthly DQ Notes'!A368</f>
        <v>45658</v>
      </c>
      <c r="B355" s="42">
        <f>'Monthly DQ Notes'!D368</f>
        <v>4092</v>
      </c>
      <c r="C355" s="58" t="str">
        <f>'Monthly DQ Notes'!G368</f>
        <v>DQN</v>
      </c>
      <c r="D355" s="58" t="str">
        <f>'Monthly DQ Notes'!F368</f>
        <v>System implementation/upgrade and data quality concerns</v>
      </c>
      <c r="E355" s="58" t="str">
        <f>'Monthly DQ Notes'!J368</f>
        <v>DQ_VOL</v>
      </c>
      <c r="F355" s="58" t="str">
        <f>'Monthly DQ Notes'!I368</f>
        <v>VOL</v>
      </c>
      <c r="G355" t="str">
        <f t="shared" si="6"/>
        <v>45658_4092_DQ_VOL</v>
      </c>
      <c r="H355" s="61" t="str">
        <f>IF(COUNTIF(G$2:G355,G355)&gt;1,"Duplicate","Single")</f>
        <v>Single</v>
      </c>
    </row>
    <row r="356" spans="1:8" x14ac:dyDescent="0.3">
      <c r="A356" s="58">
        <f>'Monthly DQ Notes'!A369</f>
        <v>45658</v>
      </c>
      <c r="B356" s="42">
        <f>'Monthly DQ Notes'!D369</f>
        <v>4092</v>
      </c>
      <c r="C356" s="58" t="str">
        <f>'Monthly DQ Notes'!G369</f>
        <v>DQN</v>
      </c>
      <c r="D356" s="58" t="str">
        <f>'Monthly DQ Notes'!F369</f>
        <v>System implementation/upgrade and data quality concerns</v>
      </c>
      <c r="E356" s="58" t="str">
        <f>'Monthly DQ Notes'!J369</f>
        <v>DQ_AOT</v>
      </c>
      <c r="F356" s="58" t="str">
        <f>'Monthly DQ Notes'!I369</f>
        <v>P4R_AOT</v>
      </c>
      <c r="G356" t="str">
        <f t="shared" si="6"/>
        <v>45658_4092_DQ_AOT</v>
      </c>
      <c r="H356" s="61" t="str">
        <f>IF(COUNTIF(G$2:G356,G356)&gt;1,"Duplicate","Single")</f>
        <v>Single</v>
      </c>
    </row>
    <row r="357" spans="1:8" x14ac:dyDescent="0.3">
      <c r="A357" s="58">
        <f>'Monthly DQ Notes'!A370</f>
        <v>45658</v>
      </c>
      <c r="B357" s="42">
        <f>'Monthly DQ Notes'!D370</f>
        <v>4232</v>
      </c>
      <c r="C357" s="58" t="str">
        <f>'Monthly DQ Notes'!G370</f>
        <v>DQN</v>
      </c>
      <c r="D357" s="58" t="str">
        <f>'Monthly DQ Notes'!F370</f>
        <v>System implementation/upgrade and data quality concerns</v>
      </c>
      <c r="E357" s="58" t="str">
        <f>'Monthly DQ Notes'!J370</f>
        <v>DQ_VOL</v>
      </c>
      <c r="F357" s="58" t="str">
        <f>'Monthly DQ Notes'!I370</f>
        <v>VOL</v>
      </c>
      <c r="G357" t="str">
        <f t="shared" si="6"/>
        <v>45658_4232_DQ_VOL</v>
      </c>
      <c r="H357" s="61" t="str">
        <f>IF(COUNTIF(G$2:G357,G357)&gt;1,"Duplicate","Single")</f>
        <v>Single</v>
      </c>
    </row>
    <row r="358" spans="1:8" x14ac:dyDescent="0.3">
      <c r="A358" s="58">
        <f>'Monthly DQ Notes'!A371</f>
        <v>45658</v>
      </c>
      <c r="B358" s="42">
        <f>'Monthly DQ Notes'!D371</f>
        <v>3982</v>
      </c>
      <c r="C358" s="58" t="str">
        <f>'Monthly DQ Notes'!G371</f>
        <v>DQN</v>
      </c>
      <c r="D358" s="58" t="str">
        <f>'Monthly DQ Notes'!F371</f>
        <v>System implementation/upgrade and data quality concerns</v>
      </c>
      <c r="E358" s="58" t="str">
        <f>'Monthly DQ Notes'!J371</f>
        <v>DQ_VOL</v>
      </c>
      <c r="F358" s="58" t="str">
        <f>'Monthly DQ Notes'!I371</f>
        <v>VOL</v>
      </c>
      <c r="G358" t="str">
        <f t="shared" si="6"/>
        <v>45658_3982_DQ_VOL</v>
      </c>
      <c r="H358" s="61" t="str">
        <f>IF(COUNTIF(G$2:G358,G358)&gt;1,"Duplicate","Single")</f>
        <v>Single</v>
      </c>
    </row>
    <row r="359" spans="1:8" x14ac:dyDescent="0.3">
      <c r="A359" s="58">
        <f>'Monthly DQ Notes'!A372</f>
        <v>45658</v>
      </c>
      <c r="B359" s="42">
        <f>'Monthly DQ Notes'!D372</f>
        <v>4183</v>
      </c>
      <c r="C359" s="58" t="str">
        <f>'Monthly DQ Notes'!G372</f>
        <v>DQN</v>
      </c>
      <c r="D359" s="58" t="str">
        <f>'Monthly DQ Notes'!F372</f>
        <v>System implementation/upgrade and data quality concerns</v>
      </c>
      <c r="E359" s="58" t="str">
        <f>'Monthly DQ Notes'!J372</f>
        <v>DQ_VOL</v>
      </c>
      <c r="F359" s="58" t="str">
        <f>'Monthly DQ Notes'!I372</f>
        <v>VOL</v>
      </c>
      <c r="G359" t="str">
        <f t="shared" si="6"/>
        <v>45658_4183_DQ_VOL</v>
      </c>
      <c r="H359" s="61" t="str">
        <f>IF(COUNTIF(G$2:G359,G359)&gt;1,"Duplicate","Single")</f>
        <v>Single</v>
      </c>
    </row>
    <row r="360" spans="1:8" x14ac:dyDescent="0.3">
      <c r="A360" s="58">
        <f>'Monthly DQ Notes'!A373</f>
        <v>45658</v>
      </c>
      <c r="B360" s="42">
        <f>'Monthly DQ Notes'!D373</f>
        <v>4045</v>
      </c>
      <c r="C360" s="58" t="str">
        <f>'Monthly DQ Notes'!G373</f>
        <v>DQN</v>
      </c>
      <c r="D360" s="58" t="str">
        <f>'Monthly DQ Notes'!F373</f>
        <v>System implementation/upgrade and data quality concerns</v>
      </c>
      <c r="E360" s="58" t="str">
        <f>'Monthly DQ Notes'!J373</f>
        <v>DQ_VOL</v>
      </c>
      <c r="F360" s="58" t="str">
        <f>'Monthly DQ Notes'!I373</f>
        <v>VOL</v>
      </c>
      <c r="G360" t="str">
        <f t="shared" si="6"/>
        <v>45658_4045_DQ_VOL</v>
      </c>
      <c r="H360" s="61" t="str">
        <f>IF(COUNTIF(G$2:G360,G360)&gt;1,"Duplicate","Single")</f>
        <v>Single</v>
      </c>
    </row>
    <row r="361" spans="1:8" x14ac:dyDescent="0.3">
      <c r="A361" s="58">
        <f>'Monthly DQ Notes'!A374</f>
        <v>45658</v>
      </c>
      <c r="B361" s="42">
        <f>'Monthly DQ Notes'!D374</f>
        <v>3978</v>
      </c>
      <c r="C361" s="58" t="str">
        <f>'Monthly DQ Notes'!G374</f>
        <v>DQN</v>
      </c>
      <c r="D361" s="58" t="str">
        <f>'Monthly DQ Notes'!F374</f>
        <v>System implementation/upgrade and data quality concerns</v>
      </c>
      <c r="E361" s="58" t="str">
        <f>'Monthly DQ Notes'!J374</f>
        <v>DQ_VOL</v>
      </c>
      <c r="F361" s="58" t="str">
        <f>'Monthly DQ Notes'!I374</f>
        <v>VOL</v>
      </c>
      <c r="G361" t="str">
        <f t="shared" si="6"/>
        <v>45658_3978_DQ_VOL</v>
      </c>
      <c r="H361" s="61" t="str">
        <f>IF(COUNTIF(G$2:G361,G361)&gt;1,"Duplicate","Single")</f>
        <v>Single</v>
      </c>
    </row>
    <row r="362" spans="1:8" x14ac:dyDescent="0.3">
      <c r="A362" s="58">
        <f>'Monthly DQ Notes'!A375</f>
        <v>45658</v>
      </c>
      <c r="B362" s="42">
        <f>'Monthly DQ Notes'!D375</f>
        <v>4251</v>
      </c>
      <c r="C362" s="58" t="str">
        <f>'Monthly DQ Notes'!G375</f>
        <v>DQN</v>
      </c>
      <c r="D362" s="58" t="str">
        <f>'Monthly DQ Notes'!F375</f>
        <v>System implementation/upgrade and data quality concerns</v>
      </c>
      <c r="E362" s="58" t="str">
        <f>'Monthly DQ Notes'!J375</f>
        <v>DQ_VOL</v>
      </c>
      <c r="F362" s="58" t="str">
        <f>'Monthly DQ Notes'!I375</f>
        <v>VOL</v>
      </c>
      <c r="G362" t="str">
        <f t="shared" si="6"/>
        <v>45658_4251_DQ_VOL</v>
      </c>
      <c r="H362" s="61" t="str">
        <f>IF(COUNTIF(G$2:G362,G362)&gt;1,"Duplicate","Single")</f>
        <v>Single</v>
      </c>
    </row>
    <row r="363" spans="1:8" x14ac:dyDescent="0.3">
      <c r="A363" s="58">
        <f>'Monthly DQ Notes'!A376</f>
        <v>45658</v>
      </c>
      <c r="B363" s="42">
        <f>'Monthly DQ Notes'!D376</f>
        <v>4316</v>
      </c>
      <c r="C363" s="58" t="str">
        <f>'Monthly DQ Notes'!G376</f>
        <v>DQN</v>
      </c>
      <c r="D363" s="58" t="str">
        <f>'Monthly DQ Notes'!F376</f>
        <v>System implementation/upgrade and data quality concerns</v>
      </c>
      <c r="E363" s="58" t="str">
        <f>'Monthly DQ Notes'!J376</f>
        <v>DQ_VOL</v>
      </c>
      <c r="F363" s="58" t="str">
        <f>'Monthly DQ Notes'!I376</f>
        <v>VOL</v>
      </c>
      <c r="G363" t="str">
        <f t="shared" si="6"/>
        <v>45658_4316_DQ_VOL</v>
      </c>
      <c r="H363" s="61" t="str">
        <f>IF(COUNTIF(G$2:G363,G363)&gt;1,"Duplicate","Single")</f>
        <v>Single</v>
      </c>
    </row>
    <row r="364" spans="1:8" x14ac:dyDescent="0.3">
      <c r="A364" s="58">
        <f>'Monthly DQ Notes'!A377</f>
        <v>45658</v>
      </c>
      <c r="B364" s="42">
        <f>'Monthly DQ Notes'!D377</f>
        <v>4097</v>
      </c>
      <c r="C364" s="58" t="str">
        <f>'Monthly DQ Notes'!G377</f>
        <v>DQN</v>
      </c>
      <c r="D364" s="58" t="str">
        <f>'Monthly DQ Notes'!F377</f>
        <v>System implementation/upgrade and data quality concerns</v>
      </c>
      <c r="E364" s="58" t="str">
        <f>'Monthly DQ Notes'!J377</f>
        <v>DQ_VOL</v>
      </c>
      <c r="F364" s="58" t="str">
        <f>'Monthly DQ Notes'!I377</f>
        <v>VOL</v>
      </c>
      <c r="G364" t="str">
        <f t="shared" si="6"/>
        <v>45658_4097_DQ_VOL</v>
      </c>
      <c r="H364" s="61" t="str">
        <f>IF(COUNTIF(G$2:G364,G364)&gt;1,"Duplicate","Single")</f>
        <v>Single</v>
      </c>
    </row>
    <row r="365" spans="1:8" x14ac:dyDescent="0.3">
      <c r="A365" s="58">
        <f>'Monthly DQ Notes'!A378</f>
        <v>45658</v>
      </c>
      <c r="B365" s="42">
        <f>'Monthly DQ Notes'!D378</f>
        <v>4098</v>
      </c>
      <c r="C365" s="58" t="str">
        <f>'Monthly DQ Notes'!G378</f>
        <v>DQN</v>
      </c>
      <c r="D365" s="58" t="str">
        <f>'Monthly DQ Notes'!F378</f>
        <v>System implementation/upgrade and data quality concerns</v>
      </c>
      <c r="E365" s="58" t="str">
        <f>'Monthly DQ Notes'!J378</f>
        <v>DQ_VOL</v>
      </c>
      <c r="F365" s="58" t="str">
        <f>'Monthly DQ Notes'!I378</f>
        <v>VOL</v>
      </c>
      <c r="G365" t="str">
        <f t="shared" si="6"/>
        <v>45658_4098_DQ_VOL</v>
      </c>
      <c r="H365" s="61" t="str">
        <f>IF(COUNTIF(G$2:G365,G365)&gt;1,"Duplicate","Single")</f>
        <v>Single</v>
      </c>
    </row>
    <row r="366" spans="1:8" x14ac:dyDescent="0.3">
      <c r="A366" s="58">
        <f>'Monthly DQ Notes'!A379</f>
        <v>45658</v>
      </c>
      <c r="B366" s="42">
        <f>'Monthly DQ Notes'!D379</f>
        <v>4100</v>
      </c>
      <c r="C366" s="58" t="str">
        <f>'Monthly DQ Notes'!G379</f>
        <v>DQN</v>
      </c>
      <c r="D366" s="58" t="str">
        <f>'Monthly DQ Notes'!F379</f>
        <v>System implementation/upgrade and data quality concerns</v>
      </c>
      <c r="E366" s="58" t="str">
        <f>'Monthly DQ Notes'!J379</f>
        <v>DQ_VOL</v>
      </c>
      <c r="F366" s="58" t="str">
        <f>'Monthly DQ Notes'!I379</f>
        <v>VOL</v>
      </c>
      <c r="G366" t="str">
        <f t="shared" si="6"/>
        <v>45658_4100_DQ_VOL</v>
      </c>
      <c r="H366" s="61" t="str">
        <f>IF(COUNTIF(G$2:G366,G366)&gt;1,"Duplicate","Single")</f>
        <v>Single</v>
      </c>
    </row>
    <row r="367" spans="1:8" x14ac:dyDescent="0.3">
      <c r="A367" s="58">
        <f>'Monthly DQ Notes'!A380</f>
        <v>45658</v>
      </c>
      <c r="B367" s="42">
        <f>'Monthly DQ Notes'!D380</f>
        <v>4099</v>
      </c>
      <c r="C367" s="58" t="str">
        <f>'Monthly DQ Notes'!G380</f>
        <v>DQN</v>
      </c>
      <c r="D367" s="58" t="str">
        <f>'Monthly DQ Notes'!F380</f>
        <v>System implementation/upgrade and data quality concerns</v>
      </c>
      <c r="E367" s="58" t="str">
        <f>'Monthly DQ Notes'!J380</f>
        <v>DQ_VOL</v>
      </c>
      <c r="F367" s="58" t="str">
        <f>'Monthly DQ Notes'!I380</f>
        <v>VOL</v>
      </c>
      <c r="G367" t="str">
        <f t="shared" si="6"/>
        <v>45658_4099_DQ_VOL</v>
      </c>
      <c r="H367" s="61" t="str">
        <f>IF(COUNTIF(G$2:G367,G367)&gt;1,"Duplicate","Single")</f>
        <v>Single</v>
      </c>
    </row>
    <row r="368" spans="1:8" x14ac:dyDescent="0.3">
      <c r="A368" s="58">
        <f>'Monthly DQ Notes'!A381</f>
        <v>45658</v>
      </c>
      <c r="B368" s="42">
        <f>'Monthly DQ Notes'!D381</f>
        <v>4857</v>
      </c>
      <c r="C368" s="58" t="str">
        <f>'Monthly DQ Notes'!G381</f>
        <v>DQN</v>
      </c>
      <c r="D368" s="58" t="str">
        <f>'Monthly DQ Notes'!F381</f>
        <v>System implementation/upgrade and data quality concerns</v>
      </c>
      <c r="E368" s="58" t="str">
        <f>'Monthly DQ Notes'!J381</f>
        <v>DQ_VOL</v>
      </c>
      <c r="F368" s="58" t="str">
        <f>'Monthly DQ Notes'!I381</f>
        <v>VOL</v>
      </c>
      <c r="G368" t="str">
        <f t="shared" si="6"/>
        <v>45658_4857_DQ_VOL</v>
      </c>
      <c r="H368" s="61" t="str">
        <f>IF(COUNTIF(G$2:G368,G368)&gt;1,"Duplicate","Single")</f>
        <v>Single</v>
      </c>
    </row>
    <row r="369" spans="1:8" x14ac:dyDescent="0.3">
      <c r="A369" s="58">
        <f>'Monthly DQ Notes'!A382</f>
        <v>45658</v>
      </c>
      <c r="B369" s="42">
        <f>'Monthly DQ Notes'!D382</f>
        <v>4864</v>
      </c>
      <c r="C369" s="58" t="str">
        <f>'Monthly DQ Notes'!G382</f>
        <v>DQN</v>
      </c>
      <c r="D369" s="58" t="str">
        <f>'Monthly DQ Notes'!F382</f>
        <v>System implementation/upgrade and data quality concerns</v>
      </c>
      <c r="E369" s="58" t="str">
        <f>'Monthly DQ Notes'!J382</f>
        <v>DQ_VOL</v>
      </c>
      <c r="F369" s="58" t="str">
        <f>'Monthly DQ Notes'!I382</f>
        <v>VOL</v>
      </c>
      <c r="G369" t="str">
        <f t="shared" si="6"/>
        <v>45658_4864_DQ_VOL</v>
      </c>
      <c r="H369" s="61" t="str">
        <f>IF(COUNTIF(G$2:G369,G369)&gt;1,"Duplicate","Single")</f>
        <v>Single</v>
      </c>
    </row>
    <row r="370" spans="1:8" x14ac:dyDescent="0.3">
      <c r="A370" s="58">
        <f>'Monthly DQ Notes'!A383</f>
        <v>45658</v>
      </c>
      <c r="B370" s="42">
        <f>'Monthly DQ Notes'!D383</f>
        <v>4189</v>
      </c>
      <c r="C370" s="58" t="str">
        <f>'Monthly DQ Notes'!G383</f>
        <v>DQN</v>
      </c>
      <c r="D370" s="58" t="str">
        <f>'Monthly DQ Notes'!F383</f>
        <v>Data Quality concerns</v>
      </c>
      <c r="E370" s="58" t="str">
        <f>'Monthly DQ Notes'!J383</f>
        <v>DQ_LOS</v>
      </c>
      <c r="F370" s="58" t="str">
        <f>'Monthly DQ Notes'!I383</f>
        <v>P4R_LOSA</v>
      </c>
      <c r="G370" t="str">
        <f t="shared" si="6"/>
        <v>45658_4189_DQ_LOS</v>
      </c>
      <c r="H370" s="61" t="str">
        <f>IF(COUNTIF(G$2:G370,G370)&gt;1,"Duplicate","Single")</f>
        <v>Single</v>
      </c>
    </row>
    <row r="371" spans="1:8" x14ac:dyDescent="0.3">
      <c r="A371" s="58">
        <f>'Monthly DQ Notes'!A384</f>
        <v>45658</v>
      </c>
      <c r="B371" s="42">
        <f>'Monthly DQ Notes'!D384</f>
        <v>4189</v>
      </c>
      <c r="C371" s="58" t="str">
        <f>'Monthly DQ Notes'!G384</f>
        <v>DQN</v>
      </c>
      <c r="D371" s="58" t="str">
        <f>'Monthly DQ Notes'!F384</f>
        <v>Data Quality concerns</v>
      </c>
      <c r="E371" s="58" t="str">
        <f>'Monthly DQ Notes'!J384</f>
        <v>DQ_IPB</v>
      </c>
      <c r="F371" s="58" t="str">
        <f>'Monthly DQ Notes'!I384</f>
        <v>P4R_IPB</v>
      </c>
      <c r="G371" t="str">
        <f t="shared" si="6"/>
        <v>45658_4189_DQ_IPB</v>
      </c>
      <c r="H371" s="61" t="str">
        <f>IF(COUNTIF(G$2:G371,G371)&gt;1,"Duplicate","Single")</f>
        <v>Single</v>
      </c>
    </row>
    <row r="372" spans="1:8" x14ac:dyDescent="0.3">
      <c r="A372" s="58">
        <f>'Monthly DQ Notes'!A385</f>
        <v>45658</v>
      </c>
      <c r="B372" s="42">
        <f>'Monthly DQ Notes'!D385</f>
        <v>4085</v>
      </c>
      <c r="C372" s="58" t="str">
        <f>'Monthly DQ Notes'!G385</f>
        <v>DQN</v>
      </c>
      <c r="D372" s="58" t="str">
        <f>'Monthly DQ Notes'!F385</f>
        <v>Data Quality concerns</v>
      </c>
      <c r="E372" s="58" t="str">
        <f>'Monthly DQ Notes'!J385</f>
        <v>DQ_LOS</v>
      </c>
      <c r="F372" s="58" t="str">
        <f>'Monthly DQ Notes'!I385</f>
        <v>P4R_LOSNAHI</v>
      </c>
      <c r="G372" t="str">
        <f t="shared" si="6"/>
        <v>45658_4085_DQ_LOS</v>
      </c>
      <c r="H372" s="61" t="str">
        <f>IF(COUNTIF(G$2:G372,G372)&gt;1,"Duplicate","Single")</f>
        <v>Single</v>
      </c>
    </row>
    <row r="373" spans="1:8" x14ac:dyDescent="0.3">
      <c r="A373" s="58">
        <f>'Monthly DQ Notes'!A386</f>
        <v>45658</v>
      </c>
      <c r="B373" s="42">
        <f>'Monthly DQ Notes'!D386</f>
        <v>4085</v>
      </c>
      <c r="C373" s="58" t="str">
        <f>'Monthly DQ Notes'!G386</f>
        <v>DQN</v>
      </c>
      <c r="D373" s="58" t="str">
        <f>'Monthly DQ Notes'!F386</f>
        <v>Data Quality concerns</v>
      </c>
      <c r="E373" s="58" t="str">
        <f>'Monthly DQ Notes'!J386</f>
        <v>DQ_LOS</v>
      </c>
      <c r="F373" s="58" t="str">
        <f>'Monthly DQ Notes'!I386</f>
        <v>P4R_LOSNALO</v>
      </c>
      <c r="G373" t="str">
        <f t="shared" si="6"/>
        <v>45658_4085_DQ_LOS</v>
      </c>
      <c r="H373" s="61" t="str">
        <f>IF(COUNTIF(G$2:G373,G373)&gt;1,"Duplicate","Single")</f>
        <v>Duplicate</v>
      </c>
    </row>
    <row r="374" spans="1:8" x14ac:dyDescent="0.3">
      <c r="A374" s="58">
        <f>'Monthly DQ Notes'!A387</f>
        <v>45658</v>
      </c>
      <c r="B374" s="42">
        <f>'Monthly DQ Notes'!D387</f>
        <v>3972</v>
      </c>
      <c r="C374" s="58" t="str">
        <f>'Monthly DQ Notes'!G387</f>
        <v>DQN</v>
      </c>
      <c r="D374" s="58" t="str">
        <f>'Monthly DQ Notes'!F387</f>
        <v>Data Quality concerns</v>
      </c>
      <c r="E374" s="58" t="str">
        <f>'Monthly DQ Notes'!J387</f>
        <v>DQ_LOS</v>
      </c>
      <c r="F374" s="58" t="str">
        <f>'Monthly DQ Notes'!I387</f>
        <v>P4R_LOSA</v>
      </c>
      <c r="G374" t="str">
        <f t="shared" si="6"/>
        <v>45658_3972_DQ_LOS</v>
      </c>
      <c r="H374" s="61" t="str">
        <f>IF(COUNTIF(G$2:G374,G374)&gt;1,"Duplicate","Single")</f>
        <v>Single</v>
      </c>
    </row>
    <row r="375" spans="1:8" x14ac:dyDescent="0.3">
      <c r="A375" s="58">
        <f>'Monthly DQ Notes'!A388</f>
        <v>45658</v>
      </c>
      <c r="B375" s="42">
        <f>'Monthly DQ Notes'!D388</f>
        <v>3972</v>
      </c>
      <c r="C375" s="58" t="str">
        <f>'Monthly DQ Notes'!G388</f>
        <v>DQN</v>
      </c>
      <c r="D375" s="58" t="str">
        <f>'Monthly DQ Notes'!F388</f>
        <v>Data Quality concerns</v>
      </c>
      <c r="E375" s="58" t="str">
        <f>'Monthly DQ Notes'!J388</f>
        <v>DQ_IPB</v>
      </c>
      <c r="F375" s="58" t="str">
        <f>'Monthly DQ Notes'!I388</f>
        <v>P4R_IPB</v>
      </c>
      <c r="G375" t="str">
        <f t="shared" si="6"/>
        <v>45658_3972_DQ_IPB</v>
      </c>
      <c r="H375" s="61" t="str">
        <f>IF(COUNTIF(G$2:G375,G375)&gt;1,"Duplicate","Single")</f>
        <v>Single</v>
      </c>
    </row>
    <row r="376" spans="1:8" x14ac:dyDescent="0.3">
      <c r="A376" s="58">
        <f>'Monthly DQ Notes'!A389</f>
        <v>45658</v>
      </c>
      <c r="B376" s="42">
        <f>'Monthly DQ Notes'!D389</f>
        <v>4205</v>
      </c>
      <c r="C376" s="58" t="str">
        <f>'Monthly DQ Notes'!G389</f>
        <v>DQN</v>
      </c>
      <c r="D376" s="58" t="str">
        <f>'Monthly DQ Notes'!F389</f>
        <v>Data Quality concerns</v>
      </c>
      <c r="E376" s="58" t="str">
        <f>'Monthly DQ Notes'!J389</f>
        <v>DQ_LOS</v>
      </c>
      <c r="F376" s="58" t="str">
        <f>'Monthly DQ Notes'!I389</f>
        <v>P4R_LOSA</v>
      </c>
      <c r="G376" t="str">
        <f t="shared" si="6"/>
        <v>45658_4205_DQ_LOS</v>
      </c>
      <c r="H376" s="61" t="str">
        <f>IF(COUNTIF(G$2:G376,G376)&gt;1,"Duplicate","Single")</f>
        <v>Single</v>
      </c>
    </row>
    <row r="377" spans="1:8" x14ac:dyDescent="0.3">
      <c r="A377" s="58">
        <f>'Monthly DQ Notes'!A390</f>
        <v>45658</v>
      </c>
      <c r="B377" s="42">
        <f>'Monthly DQ Notes'!D390</f>
        <v>4205</v>
      </c>
      <c r="C377" s="58" t="str">
        <f>'Monthly DQ Notes'!G390</f>
        <v>DQN</v>
      </c>
      <c r="D377" s="58" t="str">
        <f>'Monthly DQ Notes'!F390</f>
        <v>Data Quality concerns</v>
      </c>
      <c r="E377" s="58" t="str">
        <f>'Monthly DQ Notes'!J390</f>
        <v>DQ_IPB</v>
      </c>
      <c r="F377" s="58" t="str">
        <f>'Monthly DQ Notes'!I390</f>
        <v>P4R_IPB</v>
      </c>
      <c r="G377" t="str">
        <f t="shared" si="6"/>
        <v>45658_4205_DQ_IPB</v>
      </c>
      <c r="H377" s="61" t="str">
        <f>IF(COUNTIF(G$2:G377,G377)&gt;1,"Duplicate","Single")</f>
        <v>Single</v>
      </c>
    </row>
    <row r="378" spans="1:8" x14ac:dyDescent="0.3">
      <c r="A378" s="58">
        <f>'Monthly DQ Notes'!A391</f>
        <v>45658</v>
      </c>
      <c r="B378" s="42">
        <f>'Monthly DQ Notes'!D391</f>
        <v>4167</v>
      </c>
      <c r="C378" s="58" t="str">
        <f>'Monthly DQ Notes'!G391</f>
        <v>DQN</v>
      </c>
      <c r="D378" s="58" t="str">
        <f>'Monthly DQ Notes'!F391</f>
        <v>Data Quality concerns</v>
      </c>
      <c r="E378" s="58" t="str">
        <f>'Monthly DQ Notes'!J391</f>
        <v>DQ_IPB</v>
      </c>
      <c r="F378" s="58" t="str">
        <f>'Monthly DQ Notes'!I391</f>
        <v>P4R_IPB</v>
      </c>
      <c r="G378" t="str">
        <f t="shared" si="6"/>
        <v>45658_4167_DQ_IPB</v>
      </c>
      <c r="H378" s="61" t="str">
        <f>IF(COUNTIF(G$2:G378,G378)&gt;1,"Duplicate","Single")</f>
        <v>Single</v>
      </c>
    </row>
    <row r="379" spans="1:8" x14ac:dyDescent="0.3">
      <c r="A379" s="58">
        <f>'Monthly DQ Notes'!A392</f>
        <v>45658</v>
      </c>
      <c r="B379" s="42">
        <f>'Monthly DQ Notes'!D392</f>
        <v>4377</v>
      </c>
      <c r="C379" s="58" t="str">
        <f>'Monthly DQ Notes'!G392</f>
        <v>DQN</v>
      </c>
      <c r="D379" s="58" t="str">
        <f>'Monthly DQ Notes'!F392</f>
        <v>Data Quality concerns</v>
      </c>
      <c r="E379" s="58" t="str">
        <f>'Monthly DQ Notes'!J392</f>
        <v>DQ_IPB</v>
      </c>
      <c r="F379" s="58" t="str">
        <f>'Monthly DQ Notes'!I392</f>
        <v>Defaulting_IPB</v>
      </c>
      <c r="G379" t="str">
        <f t="shared" si="6"/>
        <v>45658_4377_DQ_IPB</v>
      </c>
      <c r="H379" s="61" t="str">
        <f>IF(COUNTIF(G$2:G379,G379)&gt;1,"Duplicate","Single")</f>
        <v>Single</v>
      </c>
    </row>
    <row r="380" spans="1:8" x14ac:dyDescent="0.3">
      <c r="A380" s="58">
        <f>'Monthly DQ Notes'!A393</f>
        <v>45658</v>
      </c>
      <c r="B380" s="42">
        <f>'Monthly DQ Notes'!D393</f>
        <v>4248</v>
      </c>
      <c r="C380" s="58" t="str">
        <f>'Monthly DQ Notes'!G393</f>
        <v>DQN</v>
      </c>
      <c r="D380" s="58" t="str">
        <f>'Monthly DQ Notes'!F393</f>
        <v>Data Quality concerns</v>
      </c>
      <c r="E380" s="58" t="str">
        <f>'Monthly DQ Notes'!J393</f>
        <v>DQ_IPB</v>
      </c>
      <c r="F380" s="58" t="str">
        <f>'Monthly DQ Notes'!I393</f>
        <v>Defaulting_IPB</v>
      </c>
      <c r="G380" t="str">
        <f t="shared" si="6"/>
        <v>45658_4248_DQ_IPB</v>
      </c>
      <c r="H380" s="61" t="str">
        <f>IF(COUNTIF(G$2:G380,G380)&gt;1,"Duplicate","Single")</f>
        <v>Single</v>
      </c>
    </row>
    <row r="381" spans="1:8" x14ac:dyDescent="0.3">
      <c r="A381" s="58">
        <f>'Monthly DQ Notes'!A394</f>
        <v>45658</v>
      </c>
      <c r="B381" s="42">
        <f>'Monthly DQ Notes'!D394</f>
        <v>4058</v>
      </c>
      <c r="C381" s="58" t="str">
        <f>'Monthly DQ Notes'!G394</f>
        <v>DQN</v>
      </c>
      <c r="D381" s="58" t="str">
        <f>'Monthly DQ Notes'!F394</f>
        <v>Data Quality concerns</v>
      </c>
      <c r="E381" s="58" t="str">
        <f>'Monthly DQ Notes'!J394</f>
        <v>DQ_AOT</v>
      </c>
      <c r="F381" s="58" t="str">
        <f>'Monthly DQ Notes'!I394</f>
        <v>Defaulting_AMBAT</v>
      </c>
      <c r="G381" t="str">
        <f t="shared" si="6"/>
        <v>45658_4058_DQ_AOT</v>
      </c>
      <c r="H381" s="61" t="str">
        <f>IF(COUNTIF(G$2:G381,G381)&gt;1,"Duplicate","Single")</f>
        <v>Single</v>
      </c>
    </row>
    <row r="382" spans="1:8" x14ac:dyDescent="0.3">
      <c r="A382" s="58">
        <f>'Monthly DQ Notes'!A395</f>
        <v>45658</v>
      </c>
      <c r="B382" s="42">
        <f>'Monthly DQ Notes'!D395</f>
        <v>4093</v>
      </c>
      <c r="C382" s="58" t="str">
        <f>'Monthly DQ Notes'!G395</f>
        <v>DQN</v>
      </c>
      <c r="D382" s="58" t="str">
        <f>'Monthly DQ Notes'!F395</f>
        <v>Data Quality concerns</v>
      </c>
      <c r="E382" s="58" t="str">
        <f>'Monthly DQ Notes'!J395</f>
        <v>DQ_AOT</v>
      </c>
      <c r="F382" s="58" t="str">
        <f>'Monthly DQ Notes'!I395</f>
        <v>Defaulting_AMBAT</v>
      </c>
      <c r="G382" t="str">
        <f t="shared" si="6"/>
        <v>45658_4093_DQ_AOT</v>
      </c>
      <c r="H382" s="61" t="str">
        <f>IF(COUNTIF(G$2:G382,G382)&gt;1,"Duplicate","Single")</f>
        <v>Single</v>
      </c>
    </row>
    <row r="383" spans="1:8" x14ac:dyDescent="0.3">
      <c r="A383" s="58">
        <f>'Monthly DQ Notes'!A396</f>
        <v>45627</v>
      </c>
      <c r="B383" s="42">
        <f>'Monthly DQ Notes'!D396</f>
        <v>5533</v>
      </c>
      <c r="C383" s="58" t="str">
        <f>'Monthly DQ Notes'!G396</f>
        <v>RI</v>
      </c>
      <c r="D383" s="58" t="str">
        <f>'Monthly DQ Notes'!F396</f>
        <v>Data Stabilization Period</v>
      </c>
      <c r="E383" s="58" t="str">
        <f>'Monthly DQ Notes'!J396</f>
        <v>DQ_VOL</v>
      </c>
      <c r="F383" s="58" t="str">
        <f>'Monthly DQ Notes'!I396</f>
        <v>VOL</v>
      </c>
      <c r="G383" t="str">
        <f t="shared" si="6"/>
        <v>45627_5533_DQ_VOL</v>
      </c>
      <c r="H383" s="61" t="str">
        <f>IF(COUNTIF(G$2:G383,G383)&gt;1,"Duplicate","Single")</f>
        <v>Single</v>
      </c>
    </row>
    <row r="384" spans="1:8" x14ac:dyDescent="0.3">
      <c r="A384" s="58">
        <f>'Monthly DQ Notes'!A397</f>
        <v>45627</v>
      </c>
      <c r="B384" s="42">
        <f>'Monthly DQ Notes'!D397</f>
        <v>5538</v>
      </c>
      <c r="C384" s="58" t="str">
        <f>'Monthly DQ Notes'!G397</f>
        <v>RI</v>
      </c>
      <c r="D384" s="58" t="str">
        <f>'Monthly DQ Notes'!F397</f>
        <v>Data Stabilization Period</v>
      </c>
      <c r="E384" s="58" t="str">
        <f>'Monthly DQ Notes'!J397</f>
        <v>DQ_VOL</v>
      </c>
      <c r="F384" s="58" t="str">
        <f>'Monthly DQ Notes'!I397</f>
        <v>VOL</v>
      </c>
      <c r="G384" t="str">
        <f t="shared" si="6"/>
        <v>45627_5538_DQ_VOL</v>
      </c>
      <c r="H384" s="61" t="str">
        <f>IF(COUNTIF(G$2:G384,G384)&gt;1,"Duplicate","Single")</f>
        <v>Single</v>
      </c>
    </row>
    <row r="385" spans="1:8" x14ac:dyDescent="0.3">
      <c r="A385" s="58">
        <f>'Monthly DQ Notes'!A398</f>
        <v>45627</v>
      </c>
      <c r="B385" s="42">
        <f>'Monthly DQ Notes'!D398</f>
        <v>4195</v>
      </c>
      <c r="C385" s="58" t="str">
        <f>'Monthly DQ Notes'!G398</f>
        <v>RI</v>
      </c>
      <c r="D385" s="58" t="str">
        <f>'Monthly DQ Notes'!F398</f>
        <v>Data Stabilization Period</v>
      </c>
      <c r="E385" s="58" t="str">
        <f>'Monthly DQ Notes'!J398</f>
        <v>DQ_VOL</v>
      </c>
      <c r="F385" s="58" t="str">
        <f>'Monthly DQ Notes'!I398</f>
        <v>VOL</v>
      </c>
      <c r="G385" t="str">
        <f t="shared" si="6"/>
        <v>45627_4195_DQ_VOL</v>
      </c>
      <c r="H385" s="61" t="str">
        <f>IF(COUNTIF(G$2:G385,G385)&gt;1,"Duplicate","Single")</f>
        <v>Single</v>
      </c>
    </row>
    <row r="386" spans="1:8" x14ac:dyDescent="0.3">
      <c r="A386" s="58">
        <f>'Monthly DQ Notes'!A399</f>
        <v>45627</v>
      </c>
      <c r="B386" s="42">
        <f>'Monthly DQ Notes'!D399</f>
        <v>4699</v>
      </c>
      <c r="C386" s="58" t="str">
        <f>'Monthly DQ Notes'!G399</f>
        <v>RI</v>
      </c>
      <c r="D386" s="58" t="str">
        <f>'Monthly DQ Notes'!F399</f>
        <v>Data Stabilization Period</v>
      </c>
      <c r="E386" s="58" t="str">
        <f>'Monthly DQ Notes'!J399</f>
        <v>DQ_VOL</v>
      </c>
      <c r="F386" s="58" t="str">
        <f>'Monthly DQ Notes'!I399</f>
        <v>VOL</v>
      </c>
      <c r="G386" t="str">
        <f t="shared" si="6"/>
        <v>45627_4699_DQ_VOL</v>
      </c>
      <c r="H386" s="61" t="str">
        <f>IF(COUNTIF(G$2:G386,G386)&gt;1,"Duplicate","Single")</f>
        <v>Single</v>
      </c>
    </row>
    <row r="387" spans="1:8" x14ac:dyDescent="0.3">
      <c r="A387" s="58">
        <f>'Monthly DQ Notes'!A400</f>
        <v>45627</v>
      </c>
      <c r="B387" s="42">
        <f>'Monthly DQ Notes'!D400</f>
        <v>4251</v>
      </c>
      <c r="C387" s="58" t="str">
        <f>'Monthly DQ Notes'!G400</f>
        <v>RI</v>
      </c>
      <c r="D387" s="58" t="str">
        <f>'Monthly DQ Notes'!F400</f>
        <v>System implementation/upgrade and data quality concerns</v>
      </c>
      <c r="E387" s="58" t="str">
        <f>'Monthly DQ Notes'!J400</f>
        <v>DQ_LOS</v>
      </c>
      <c r="F387" s="58" t="str">
        <f>'Monthly DQ Notes'!I400</f>
        <v>P4R_LOSA</v>
      </c>
      <c r="G387" t="str">
        <f t="shared" si="6"/>
        <v>45627_4251_DQ_LOS</v>
      </c>
      <c r="H387" s="61" t="str">
        <f>IF(COUNTIF(G$2:G387,G387)&gt;1,"Duplicate","Single")</f>
        <v>Single</v>
      </c>
    </row>
    <row r="388" spans="1:8" x14ac:dyDescent="0.3">
      <c r="A388" s="58">
        <f>'Monthly DQ Notes'!A401</f>
        <v>45627</v>
      </c>
      <c r="B388" s="42">
        <f>'Monthly DQ Notes'!D401</f>
        <v>4251</v>
      </c>
      <c r="C388" s="58" t="str">
        <f>'Monthly DQ Notes'!G401</f>
        <v>RI</v>
      </c>
      <c r="D388" s="58" t="str">
        <f>'Monthly DQ Notes'!F401</f>
        <v>System implementation/upgrade and data quality concerns</v>
      </c>
      <c r="E388" s="58" t="str">
        <f>'Monthly DQ Notes'!J401</f>
        <v>DQ_IPB</v>
      </c>
      <c r="F388" s="58" t="str">
        <f>'Monthly DQ Notes'!I401</f>
        <v>P4R_IPB</v>
      </c>
      <c r="G388" t="str">
        <f t="shared" si="6"/>
        <v>45627_4251_DQ_IPB</v>
      </c>
      <c r="H388" s="61" t="str">
        <f>IF(COUNTIF(G$2:G388,G388)&gt;1,"Duplicate","Single")</f>
        <v>Single</v>
      </c>
    </row>
    <row r="389" spans="1:8" x14ac:dyDescent="0.3">
      <c r="A389" s="58">
        <f>'Monthly DQ Notes'!A402</f>
        <v>45627</v>
      </c>
      <c r="B389" s="42">
        <f>'Monthly DQ Notes'!D402</f>
        <v>4316</v>
      </c>
      <c r="C389" s="58" t="str">
        <f>'Monthly DQ Notes'!G402</f>
        <v>RI</v>
      </c>
      <c r="D389" s="58" t="str">
        <f>'Monthly DQ Notes'!F402</f>
        <v>System implementation/upgrade and data quality concerns</v>
      </c>
      <c r="E389" s="58" t="str">
        <f>'Monthly DQ Notes'!J402</f>
        <v>DQ_LOS</v>
      </c>
      <c r="F389" s="58" t="str">
        <f>'Monthly DQ Notes'!I402</f>
        <v>P4R_LOSA</v>
      </c>
      <c r="G389" t="str">
        <f t="shared" si="6"/>
        <v>45627_4316_DQ_LOS</v>
      </c>
      <c r="H389" s="61" t="str">
        <f>IF(COUNTIF(G$2:G389,G389)&gt;1,"Duplicate","Single")</f>
        <v>Single</v>
      </c>
    </row>
    <row r="390" spans="1:8" x14ac:dyDescent="0.3">
      <c r="A390" s="58">
        <f>'Monthly DQ Notes'!A403</f>
        <v>45627</v>
      </c>
      <c r="B390" s="42">
        <f>'Monthly DQ Notes'!D403</f>
        <v>4316</v>
      </c>
      <c r="C390" s="58" t="str">
        <f>'Monthly DQ Notes'!G403</f>
        <v>RI</v>
      </c>
      <c r="D390" s="58" t="str">
        <f>'Monthly DQ Notes'!F403</f>
        <v>System implementation/upgrade and data quality concerns</v>
      </c>
      <c r="E390" s="58" t="str">
        <f>'Monthly DQ Notes'!J403</f>
        <v>DQ_IPB</v>
      </c>
      <c r="F390" s="58" t="str">
        <f>'Monthly DQ Notes'!I403</f>
        <v>P4R_IPB</v>
      </c>
      <c r="G390" t="str">
        <f t="shared" si="6"/>
        <v>45627_4316_DQ_IPB</v>
      </c>
      <c r="H390" s="61" t="str">
        <f>IF(COUNTIF(G$2:G390,G390)&gt;1,"Duplicate","Single")</f>
        <v>Single</v>
      </c>
    </row>
    <row r="391" spans="1:8" x14ac:dyDescent="0.3">
      <c r="A391" s="58">
        <f>'Monthly DQ Notes'!A404</f>
        <v>45627</v>
      </c>
      <c r="B391" s="42">
        <f>'Monthly DQ Notes'!D404</f>
        <v>4109</v>
      </c>
      <c r="C391" s="58" t="str">
        <f>'Monthly DQ Notes'!G404</f>
        <v>DQN</v>
      </c>
      <c r="D391" s="58" t="str">
        <f>'Monthly DQ Notes'!F404</f>
        <v>System implementation/upgrade and data quality concerns</v>
      </c>
      <c r="E391" s="58" t="str">
        <f>'Monthly DQ Notes'!J404</f>
        <v>DQ_VOL</v>
      </c>
      <c r="F391" s="58" t="str">
        <f>'Monthly DQ Notes'!I404</f>
        <v>VOL</v>
      </c>
      <c r="G391" t="str">
        <f t="shared" si="6"/>
        <v>45627_4109_DQ_VOL</v>
      </c>
      <c r="H391" s="61" t="str">
        <f>IF(COUNTIF(G$2:G391,G391)&gt;1,"Duplicate","Single")</f>
        <v>Single</v>
      </c>
    </row>
    <row r="392" spans="1:8" x14ac:dyDescent="0.3">
      <c r="A392" s="58">
        <f>'Monthly DQ Notes'!A405</f>
        <v>45627</v>
      </c>
      <c r="B392" s="42">
        <f>'Monthly DQ Notes'!D405</f>
        <v>4109</v>
      </c>
      <c r="C392" s="58" t="str">
        <f>'Monthly DQ Notes'!G405</f>
        <v>DQN</v>
      </c>
      <c r="D392" s="58" t="str">
        <f>'Monthly DQ Notes'!F405</f>
        <v>System implementation/upgrade and data quality concerns</v>
      </c>
      <c r="E392" s="58" t="str">
        <f>'Monthly DQ Notes'!J405</f>
        <v>DQ_AMB_VOL</v>
      </c>
      <c r="F392" s="58" t="str">
        <f>'Monthly DQ Notes'!I405</f>
        <v>AMBVOL</v>
      </c>
      <c r="G392" t="str">
        <f t="shared" si="6"/>
        <v>45627_4109_DQ_AMB_VOL</v>
      </c>
      <c r="H392" s="61" t="str">
        <f>IF(COUNTIF(G$2:G392,G392)&gt;1,"Duplicate","Single")</f>
        <v>Single</v>
      </c>
    </row>
    <row r="393" spans="1:8" x14ac:dyDescent="0.3">
      <c r="A393" s="58">
        <f>'Monthly DQ Notes'!A406</f>
        <v>45627</v>
      </c>
      <c r="B393" s="42">
        <f>'Monthly DQ Notes'!D406</f>
        <v>4256</v>
      </c>
      <c r="C393" s="58" t="str">
        <f>'Monthly DQ Notes'!G406</f>
        <v>DQN</v>
      </c>
      <c r="D393" s="58" t="str">
        <f>'Monthly DQ Notes'!F406</f>
        <v>System implementation/upgrade and data quality concerns</v>
      </c>
      <c r="E393" s="58" t="str">
        <f>'Monthly DQ Notes'!J406</f>
        <v>DQ_VOL</v>
      </c>
      <c r="F393" s="58" t="str">
        <f>'Monthly DQ Notes'!I406</f>
        <v>VOL</v>
      </c>
      <c r="G393" t="str">
        <f t="shared" si="6"/>
        <v>45627_4256_DQ_VOL</v>
      </c>
      <c r="H393" s="61" t="str">
        <f>IF(COUNTIF(G$2:G393,G393)&gt;1,"Duplicate","Single")</f>
        <v>Single</v>
      </c>
    </row>
    <row r="394" spans="1:8" x14ac:dyDescent="0.3">
      <c r="A394" s="58">
        <f>'Monthly DQ Notes'!A407</f>
        <v>45627</v>
      </c>
      <c r="B394" s="42">
        <f>'Monthly DQ Notes'!D407</f>
        <v>4186</v>
      </c>
      <c r="C394" s="58" t="str">
        <f>'Monthly DQ Notes'!G407</f>
        <v>DQN</v>
      </c>
      <c r="D394" s="58" t="str">
        <f>'Monthly DQ Notes'!F407</f>
        <v>System implementation/upgrade and data quality concerns</v>
      </c>
      <c r="E394" s="58" t="str">
        <f>'Monthly DQ Notes'!J407</f>
        <v>DQ_VOL</v>
      </c>
      <c r="F394" s="58" t="str">
        <f>'Monthly DQ Notes'!I407</f>
        <v>VOL</v>
      </c>
      <c r="G394" t="str">
        <f t="shared" si="6"/>
        <v>45627_4186_DQ_VOL</v>
      </c>
      <c r="H394" s="61" t="str">
        <f>IF(COUNTIF(G$2:G394,G394)&gt;1,"Duplicate","Single")</f>
        <v>Single</v>
      </c>
    </row>
    <row r="395" spans="1:8" x14ac:dyDescent="0.3">
      <c r="A395" s="58">
        <f>'Monthly DQ Notes'!A408</f>
        <v>45627</v>
      </c>
      <c r="B395" s="42">
        <f>'Monthly DQ Notes'!D408</f>
        <v>4832</v>
      </c>
      <c r="C395" s="58" t="str">
        <f>'Monthly DQ Notes'!G408</f>
        <v>DQN</v>
      </c>
      <c r="D395" s="58" t="str">
        <f>'Monthly DQ Notes'!F408</f>
        <v>System implementation/upgrade and data quality concerns</v>
      </c>
      <c r="E395" s="58" t="str">
        <f>'Monthly DQ Notes'!J408</f>
        <v>DQ_VOL</v>
      </c>
      <c r="F395" s="58" t="str">
        <f>'Monthly DQ Notes'!I408</f>
        <v>VOL</v>
      </c>
      <c r="G395" t="str">
        <f t="shared" si="6"/>
        <v>45627_4832_DQ_VOL</v>
      </c>
      <c r="H395" s="61" t="str">
        <f>IF(COUNTIF(G$2:G395,G395)&gt;1,"Duplicate","Single")</f>
        <v>Single</v>
      </c>
    </row>
    <row r="396" spans="1:8" x14ac:dyDescent="0.3">
      <c r="A396" s="58">
        <f>'Monthly DQ Notes'!A409</f>
        <v>45627</v>
      </c>
      <c r="B396" s="42">
        <f>'Monthly DQ Notes'!D409</f>
        <v>4829</v>
      </c>
      <c r="C396" s="58" t="str">
        <f>'Monthly DQ Notes'!G409</f>
        <v>DQN</v>
      </c>
      <c r="D396" s="58" t="str">
        <f>'Monthly DQ Notes'!F409</f>
        <v>System implementation/upgrade and data quality concerns</v>
      </c>
      <c r="E396" s="58" t="str">
        <f>'Monthly DQ Notes'!J409</f>
        <v>DQ_VOL</v>
      </c>
      <c r="F396" s="58" t="str">
        <f>'Monthly DQ Notes'!I409</f>
        <v>VOL</v>
      </c>
      <c r="G396" t="str">
        <f t="shared" si="6"/>
        <v>45627_4829_DQ_VOL</v>
      </c>
      <c r="H396" s="61" t="str">
        <f>IF(COUNTIF(G$2:G396,G396)&gt;1,"Duplicate","Single")</f>
        <v>Single</v>
      </c>
    </row>
    <row r="397" spans="1:8" x14ac:dyDescent="0.3">
      <c r="A397" s="58">
        <f>'Monthly DQ Notes'!A410</f>
        <v>45627</v>
      </c>
      <c r="B397" s="42">
        <f>'Monthly DQ Notes'!D410</f>
        <v>4092</v>
      </c>
      <c r="C397" s="58" t="str">
        <f>'Monthly DQ Notes'!G410</f>
        <v>DQN</v>
      </c>
      <c r="D397" s="58" t="str">
        <f>'Monthly DQ Notes'!F410</f>
        <v>System implementation/upgrade and data quality concerns</v>
      </c>
      <c r="E397" s="58" t="str">
        <f>'Monthly DQ Notes'!J410</f>
        <v>DQ_VOL</v>
      </c>
      <c r="F397" s="58" t="str">
        <f>'Monthly DQ Notes'!I410</f>
        <v>VOL</v>
      </c>
      <c r="G397" t="str">
        <f t="shared" si="6"/>
        <v>45627_4092_DQ_VOL</v>
      </c>
      <c r="H397" s="61" t="str">
        <f>IF(COUNTIF(G$2:G397,G397)&gt;1,"Duplicate","Single")</f>
        <v>Single</v>
      </c>
    </row>
    <row r="398" spans="1:8" x14ac:dyDescent="0.3">
      <c r="A398" s="58">
        <f>'Monthly DQ Notes'!A411</f>
        <v>45627</v>
      </c>
      <c r="B398" s="42">
        <f>'Monthly DQ Notes'!D411</f>
        <v>4232</v>
      </c>
      <c r="C398" s="58" t="str">
        <f>'Monthly DQ Notes'!G411</f>
        <v>DQN</v>
      </c>
      <c r="D398" s="58" t="str">
        <f>'Monthly DQ Notes'!F411</f>
        <v>System implementation/upgrade and data quality concerns</v>
      </c>
      <c r="E398" s="58" t="str">
        <f>'Monthly DQ Notes'!J411</f>
        <v>DQ_VOL</v>
      </c>
      <c r="F398" s="58" t="str">
        <f>'Monthly DQ Notes'!I411</f>
        <v>VOL</v>
      </c>
      <c r="G398" t="str">
        <f t="shared" si="6"/>
        <v>45627_4232_DQ_VOL</v>
      </c>
      <c r="H398" s="61" t="str">
        <f>IF(COUNTIF(G$2:G398,G398)&gt;1,"Duplicate","Single")</f>
        <v>Single</v>
      </c>
    </row>
    <row r="399" spans="1:8" x14ac:dyDescent="0.3">
      <c r="A399" s="58">
        <f>'Monthly DQ Notes'!A412</f>
        <v>45627</v>
      </c>
      <c r="B399" s="42">
        <f>'Monthly DQ Notes'!D412</f>
        <v>3982</v>
      </c>
      <c r="C399" s="58" t="str">
        <f>'Monthly DQ Notes'!G412</f>
        <v>DQN</v>
      </c>
      <c r="D399" s="58" t="str">
        <f>'Monthly DQ Notes'!F412</f>
        <v>System implementation/upgrade and data quality concerns</v>
      </c>
      <c r="E399" s="58" t="str">
        <f>'Monthly DQ Notes'!J412</f>
        <v>DQ_VOL</v>
      </c>
      <c r="F399" s="58" t="str">
        <f>'Monthly DQ Notes'!I412</f>
        <v>VOL</v>
      </c>
      <c r="G399" t="str">
        <f t="shared" si="6"/>
        <v>45627_3982_DQ_VOL</v>
      </c>
      <c r="H399" s="61" t="str">
        <f>IF(COUNTIF(G$2:G399,G399)&gt;1,"Duplicate","Single")</f>
        <v>Single</v>
      </c>
    </row>
    <row r="400" spans="1:8" x14ac:dyDescent="0.3">
      <c r="A400" s="58">
        <f>'Monthly DQ Notes'!A413</f>
        <v>45627</v>
      </c>
      <c r="B400" s="42">
        <f>'Monthly DQ Notes'!D413</f>
        <v>4183</v>
      </c>
      <c r="C400" s="58" t="str">
        <f>'Monthly DQ Notes'!G413</f>
        <v>DQN</v>
      </c>
      <c r="D400" s="58" t="str">
        <f>'Monthly DQ Notes'!F413</f>
        <v>System implementation/upgrade and data quality concerns</v>
      </c>
      <c r="E400" s="58" t="str">
        <f>'Monthly DQ Notes'!J413</f>
        <v>DQ_VOL</v>
      </c>
      <c r="F400" s="58" t="str">
        <f>'Monthly DQ Notes'!I413</f>
        <v>VOL</v>
      </c>
      <c r="G400" t="str">
        <f t="shared" si="6"/>
        <v>45627_4183_DQ_VOL</v>
      </c>
      <c r="H400" s="61" t="str">
        <f>IF(COUNTIF(G$2:G400,G400)&gt;1,"Duplicate","Single")</f>
        <v>Single</v>
      </c>
    </row>
    <row r="401" spans="1:8" x14ac:dyDescent="0.3">
      <c r="A401" s="58">
        <f>'Monthly DQ Notes'!A414</f>
        <v>45627</v>
      </c>
      <c r="B401" s="42">
        <f>'Monthly DQ Notes'!D414</f>
        <v>4045</v>
      </c>
      <c r="C401" s="58" t="str">
        <f>'Monthly DQ Notes'!G414</f>
        <v>DQN</v>
      </c>
      <c r="D401" s="58" t="str">
        <f>'Monthly DQ Notes'!F414</f>
        <v>System implementation/upgrade and data quality concerns</v>
      </c>
      <c r="E401" s="58" t="str">
        <f>'Monthly DQ Notes'!J414</f>
        <v>DQ_VOL</v>
      </c>
      <c r="F401" s="58" t="str">
        <f>'Monthly DQ Notes'!I414</f>
        <v>VOL</v>
      </c>
      <c r="G401" t="str">
        <f t="shared" ref="G401:G464" si="7">A401&amp;"_"&amp;B401&amp;"_"&amp;E401</f>
        <v>45627_4045_DQ_VOL</v>
      </c>
      <c r="H401" s="61" t="str">
        <f>IF(COUNTIF(G$2:G401,G401)&gt;1,"Duplicate","Single")</f>
        <v>Single</v>
      </c>
    </row>
    <row r="402" spans="1:8" x14ac:dyDescent="0.3">
      <c r="A402" s="58">
        <f>'Monthly DQ Notes'!A415</f>
        <v>45627</v>
      </c>
      <c r="B402" s="42">
        <f>'Monthly DQ Notes'!D415</f>
        <v>3978</v>
      </c>
      <c r="C402" s="58" t="str">
        <f>'Monthly DQ Notes'!G415</f>
        <v>DQN</v>
      </c>
      <c r="D402" s="58" t="str">
        <f>'Monthly DQ Notes'!F415</f>
        <v>System implementation/upgrade and data quality concerns</v>
      </c>
      <c r="E402" s="58" t="str">
        <f>'Monthly DQ Notes'!J415</f>
        <v>DQ_VOL</v>
      </c>
      <c r="F402" s="58" t="str">
        <f>'Monthly DQ Notes'!I415</f>
        <v>VOL</v>
      </c>
      <c r="G402" t="str">
        <f t="shared" si="7"/>
        <v>45627_3978_DQ_VOL</v>
      </c>
      <c r="H402" s="61" t="str">
        <f>IF(COUNTIF(G$2:G402,G402)&gt;1,"Duplicate","Single")</f>
        <v>Single</v>
      </c>
    </row>
    <row r="403" spans="1:8" x14ac:dyDescent="0.3">
      <c r="A403" s="58">
        <f>'Monthly DQ Notes'!A416</f>
        <v>45627</v>
      </c>
      <c r="B403" s="42">
        <f>'Monthly DQ Notes'!D416</f>
        <v>4251</v>
      </c>
      <c r="C403" s="58" t="str">
        <f>'Monthly DQ Notes'!G416</f>
        <v>DQN</v>
      </c>
      <c r="D403" s="58" t="str">
        <f>'Monthly DQ Notes'!F416</f>
        <v>System implementation/upgrade and data quality concerns</v>
      </c>
      <c r="E403" s="58" t="str">
        <f>'Monthly DQ Notes'!J416</f>
        <v>DQ_VOL</v>
      </c>
      <c r="F403" s="58" t="str">
        <f>'Monthly DQ Notes'!I416</f>
        <v>VOL</v>
      </c>
      <c r="G403" t="str">
        <f t="shared" si="7"/>
        <v>45627_4251_DQ_VOL</v>
      </c>
      <c r="H403" s="61" t="str">
        <f>IF(COUNTIF(G$2:G403,G403)&gt;1,"Duplicate","Single")</f>
        <v>Single</v>
      </c>
    </row>
    <row r="404" spans="1:8" x14ac:dyDescent="0.3">
      <c r="A404" s="58">
        <f>'Monthly DQ Notes'!A417</f>
        <v>45627</v>
      </c>
      <c r="B404" s="42">
        <f>'Monthly DQ Notes'!D417</f>
        <v>4316</v>
      </c>
      <c r="C404" s="58" t="str">
        <f>'Monthly DQ Notes'!G417</f>
        <v>DQN</v>
      </c>
      <c r="D404" s="58" t="str">
        <f>'Monthly DQ Notes'!F417</f>
        <v>System implementation/upgrade and data quality concerns</v>
      </c>
      <c r="E404" s="58" t="str">
        <f>'Monthly DQ Notes'!J417</f>
        <v>DQ_VOL</v>
      </c>
      <c r="F404" s="58" t="str">
        <f>'Monthly DQ Notes'!I417</f>
        <v>VOL</v>
      </c>
      <c r="G404" t="str">
        <f t="shared" si="7"/>
        <v>45627_4316_DQ_VOL</v>
      </c>
      <c r="H404" s="61" t="str">
        <f>IF(COUNTIF(G$2:G404,G404)&gt;1,"Duplicate","Single")</f>
        <v>Single</v>
      </c>
    </row>
    <row r="405" spans="1:8" x14ac:dyDescent="0.3">
      <c r="A405" s="58">
        <f>'Monthly DQ Notes'!A418</f>
        <v>45627</v>
      </c>
      <c r="B405" s="42">
        <f>'Monthly DQ Notes'!D418</f>
        <v>4097</v>
      </c>
      <c r="C405" s="58" t="str">
        <f>'Monthly DQ Notes'!G418</f>
        <v>DQN</v>
      </c>
      <c r="D405" s="58" t="str">
        <f>'Monthly DQ Notes'!F418</f>
        <v>System implementation/upgrade and data quality concerns</v>
      </c>
      <c r="E405" s="58" t="str">
        <f>'Monthly DQ Notes'!J418</f>
        <v>DQ_VOL</v>
      </c>
      <c r="F405" s="58" t="str">
        <f>'Monthly DQ Notes'!I418</f>
        <v>VOL</v>
      </c>
      <c r="G405" t="str">
        <f t="shared" si="7"/>
        <v>45627_4097_DQ_VOL</v>
      </c>
      <c r="H405" s="61" t="str">
        <f>IF(COUNTIF(G$2:G405,G405)&gt;1,"Duplicate","Single")</f>
        <v>Single</v>
      </c>
    </row>
    <row r="406" spans="1:8" x14ac:dyDescent="0.3">
      <c r="A406" s="58">
        <f>'Monthly DQ Notes'!A419</f>
        <v>45627</v>
      </c>
      <c r="B406" s="42">
        <f>'Monthly DQ Notes'!D419</f>
        <v>4098</v>
      </c>
      <c r="C406" s="58" t="str">
        <f>'Monthly DQ Notes'!G419</f>
        <v>DQN</v>
      </c>
      <c r="D406" s="58" t="str">
        <f>'Monthly DQ Notes'!F419</f>
        <v>System implementation/upgrade and data quality concerns</v>
      </c>
      <c r="E406" s="58" t="str">
        <f>'Monthly DQ Notes'!J419</f>
        <v>DQ_VOL</v>
      </c>
      <c r="F406" s="58" t="str">
        <f>'Monthly DQ Notes'!I419</f>
        <v>VOL</v>
      </c>
      <c r="G406" t="str">
        <f t="shared" si="7"/>
        <v>45627_4098_DQ_VOL</v>
      </c>
      <c r="H406" s="61" t="str">
        <f>IF(COUNTIF(G$2:G406,G406)&gt;1,"Duplicate","Single")</f>
        <v>Single</v>
      </c>
    </row>
    <row r="407" spans="1:8" x14ac:dyDescent="0.3">
      <c r="A407" s="58">
        <f>'Monthly DQ Notes'!A420</f>
        <v>45627</v>
      </c>
      <c r="B407" s="42">
        <f>'Monthly DQ Notes'!D420</f>
        <v>4100</v>
      </c>
      <c r="C407" s="58" t="str">
        <f>'Monthly DQ Notes'!G420</f>
        <v>DQN</v>
      </c>
      <c r="D407" s="58" t="str">
        <f>'Monthly DQ Notes'!F420</f>
        <v>System implementation/upgrade and data quality concerns</v>
      </c>
      <c r="E407" s="58" t="str">
        <f>'Monthly DQ Notes'!J420</f>
        <v>DQ_VOL</v>
      </c>
      <c r="F407" s="58" t="str">
        <f>'Monthly DQ Notes'!I420</f>
        <v>VOL</v>
      </c>
      <c r="G407" t="str">
        <f t="shared" si="7"/>
        <v>45627_4100_DQ_VOL</v>
      </c>
      <c r="H407" s="61" t="str">
        <f>IF(COUNTIF(G$2:G407,G407)&gt;1,"Duplicate","Single")</f>
        <v>Single</v>
      </c>
    </row>
    <row r="408" spans="1:8" x14ac:dyDescent="0.3">
      <c r="A408" s="58">
        <f>'Monthly DQ Notes'!A421</f>
        <v>45627</v>
      </c>
      <c r="B408" s="42">
        <f>'Monthly DQ Notes'!D421</f>
        <v>4099</v>
      </c>
      <c r="C408" s="58" t="str">
        <f>'Monthly DQ Notes'!G421</f>
        <v>DQN</v>
      </c>
      <c r="D408" s="58" t="str">
        <f>'Monthly DQ Notes'!F421</f>
        <v>System implementation/upgrade and data quality concerns</v>
      </c>
      <c r="E408" s="58" t="str">
        <f>'Monthly DQ Notes'!J421</f>
        <v>DQ_VOL</v>
      </c>
      <c r="F408" s="58" t="str">
        <f>'Monthly DQ Notes'!I421</f>
        <v>VOL</v>
      </c>
      <c r="G408" t="str">
        <f t="shared" si="7"/>
        <v>45627_4099_DQ_VOL</v>
      </c>
      <c r="H408" s="61" t="str">
        <f>IF(COUNTIF(G$2:G408,G408)&gt;1,"Duplicate","Single")</f>
        <v>Single</v>
      </c>
    </row>
    <row r="409" spans="1:8" x14ac:dyDescent="0.3">
      <c r="A409" s="58">
        <f>'Monthly DQ Notes'!A422</f>
        <v>45627</v>
      </c>
      <c r="B409" s="42">
        <f>'Monthly DQ Notes'!D422</f>
        <v>4857</v>
      </c>
      <c r="C409" s="58" t="str">
        <f>'Monthly DQ Notes'!G422</f>
        <v>DQN</v>
      </c>
      <c r="D409" s="58" t="str">
        <f>'Monthly DQ Notes'!F422</f>
        <v>System implementation/upgrade and data quality concerns</v>
      </c>
      <c r="E409" s="58" t="str">
        <f>'Monthly DQ Notes'!J422</f>
        <v>DQ_VOL</v>
      </c>
      <c r="F409" s="58" t="str">
        <f>'Monthly DQ Notes'!I422</f>
        <v>VOL</v>
      </c>
      <c r="G409" t="str">
        <f t="shared" si="7"/>
        <v>45627_4857_DQ_VOL</v>
      </c>
      <c r="H409" s="61" t="str">
        <f>IF(COUNTIF(G$2:G409,G409)&gt;1,"Duplicate","Single")</f>
        <v>Single</v>
      </c>
    </row>
    <row r="410" spans="1:8" x14ac:dyDescent="0.3">
      <c r="A410" s="58">
        <f>'Monthly DQ Notes'!A423</f>
        <v>45627</v>
      </c>
      <c r="B410" s="42">
        <f>'Monthly DQ Notes'!D423</f>
        <v>4864</v>
      </c>
      <c r="C410" s="58" t="str">
        <f>'Monthly DQ Notes'!G423</f>
        <v>DQN</v>
      </c>
      <c r="D410" s="58" t="str">
        <f>'Monthly DQ Notes'!F423</f>
        <v>System implementation/upgrade and data quality concerns</v>
      </c>
      <c r="E410" s="58" t="str">
        <f>'Monthly DQ Notes'!J423</f>
        <v>DQ_VOL</v>
      </c>
      <c r="F410" s="58" t="str">
        <f>'Monthly DQ Notes'!I423</f>
        <v>VOL</v>
      </c>
      <c r="G410" t="str">
        <f t="shared" si="7"/>
        <v>45627_4864_DQ_VOL</v>
      </c>
      <c r="H410" s="61" t="str">
        <f>IF(COUNTIF(G$2:G410,G410)&gt;1,"Duplicate","Single")</f>
        <v>Single</v>
      </c>
    </row>
    <row r="411" spans="1:8" x14ac:dyDescent="0.3">
      <c r="A411" s="58">
        <f>'Monthly DQ Notes'!A424</f>
        <v>45627</v>
      </c>
      <c r="B411" s="42">
        <f>'Monthly DQ Notes'!D424</f>
        <v>4248</v>
      </c>
      <c r="C411" s="58" t="str">
        <f>'Monthly DQ Notes'!G424</f>
        <v>DQN</v>
      </c>
      <c r="D411" s="58" t="str">
        <f>'Monthly DQ Notes'!F424</f>
        <v>Data Quality concerns</v>
      </c>
      <c r="E411" s="58" t="str">
        <f>'Monthly DQ Notes'!J424</f>
        <v>DQ_IPB</v>
      </c>
      <c r="F411" s="58" t="str">
        <f>'Monthly DQ Notes'!I424</f>
        <v>Defaulting_IPB</v>
      </c>
      <c r="G411" t="str">
        <f t="shared" si="7"/>
        <v>45627_4248_DQ_IPB</v>
      </c>
      <c r="H411" s="61" t="str">
        <f>IF(COUNTIF(G$2:G411,G411)&gt;1,"Duplicate","Single")</f>
        <v>Single</v>
      </c>
    </row>
    <row r="412" spans="1:8" x14ac:dyDescent="0.3">
      <c r="A412" s="58">
        <f>'Monthly DQ Notes'!A425</f>
        <v>45627</v>
      </c>
      <c r="B412" s="42">
        <f>'Monthly DQ Notes'!D425</f>
        <v>4058</v>
      </c>
      <c r="C412" s="58" t="str">
        <f>'Monthly DQ Notes'!G425</f>
        <v>DQN</v>
      </c>
      <c r="D412" s="58" t="str">
        <f>'Monthly DQ Notes'!F425</f>
        <v>Data Quality concerns</v>
      </c>
      <c r="E412" s="58" t="str">
        <f>'Monthly DQ Notes'!J425</f>
        <v>DQ_AOT</v>
      </c>
      <c r="F412" s="58" t="str">
        <f>'Monthly DQ Notes'!I425</f>
        <v>Defaulting_AMBAT</v>
      </c>
      <c r="G412" t="str">
        <f t="shared" si="7"/>
        <v>45627_4058_DQ_AOT</v>
      </c>
      <c r="H412" s="61" t="str">
        <f>IF(COUNTIF(G$2:G412,G412)&gt;1,"Duplicate","Single")</f>
        <v>Single</v>
      </c>
    </row>
    <row r="413" spans="1:8" x14ac:dyDescent="0.3">
      <c r="A413" s="58">
        <f>'Monthly DQ Notes'!A426</f>
        <v>45627</v>
      </c>
      <c r="B413" s="42">
        <f>'Monthly DQ Notes'!D426</f>
        <v>4093</v>
      </c>
      <c r="C413" s="58" t="str">
        <f>'Monthly DQ Notes'!G426</f>
        <v>DQN</v>
      </c>
      <c r="D413" s="58" t="str">
        <f>'Monthly DQ Notes'!F426</f>
        <v>Data Quality concerns</v>
      </c>
      <c r="E413" s="58" t="str">
        <f>'Monthly DQ Notes'!J426</f>
        <v>DQ_AOT</v>
      </c>
      <c r="F413" s="58" t="str">
        <f>'Monthly DQ Notes'!I426</f>
        <v>Defaulting_AMBAT</v>
      </c>
      <c r="G413" t="str">
        <f t="shared" si="7"/>
        <v>45627_4093_DQ_AOT</v>
      </c>
      <c r="H413" s="61" t="str">
        <f>IF(COUNTIF(G$2:G413,G413)&gt;1,"Duplicate","Single")</f>
        <v>Single</v>
      </c>
    </row>
    <row r="414" spans="1:8" x14ac:dyDescent="0.3">
      <c r="A414" s="58">
        <f>'Monthly DQ Notes'!A427</f>
        <v>45597</v>
      </c>
      <c r="B414" s="42">
        <f>'Monthly DQ Notes'!D427</f>
        <v>5533</v>
      </c>
      <c r="C414" s="58" t="str">
        <f>'Monthly DQ Notes'!G427</f>
        <v>RI</v>
      </c>
      <c r="D414" s="58" t="str">
        <f>'Monthly DQ Notes'!F427</f>
        <v>Data Stabilization Period</v>
      </c>
      <c r="E414" s="58" t="str">
        <f>'Monthly DQ Notes'!J427</f>
        <v>DQ_VOL</v>
      </c>
      <c r="F414" s="58" t="str">
        <f>'Monthly DQ Notes'!I427</f>
        <v>VOL</v>
      </c>
      <c r="G414" t="str">
        <f t="shared" si="7"/>
        <v>45597_5533_DQ_VOL</v>
      </c>
      <c r="H414" s="61" t="str">
        <f>IF(COUNTIF(G$2:G414,G414)&gt;1,"Duplicate","Single")</f>
        <v>Single</v>
      </c>
    </row>
    <row r="415" spans="1:8" x14ac:dyDescent="0.3">
      <c r="A415" s="58">
        <f>'Monthly DQ Notes'!A428</f>
        <v>45597</v>
      </c>
      <c r="B415" s="42">
        <f>'Monthly DQ Notes'!D428</f>
        <v>5538</v>
      </c>
      <c r="C415" s="58" t="str">
        <f>'Monthly DQ Notes'!G428</f>
        <v>RI</v>
      </c>
      <c r="D415" s="58" t="str">
        <f>'Monthly DQ Notes'!F428</f>
        <v>Data Stabilization Period</v>
      </c>
      <c r="E415" s="58" t="str">
        <f>'Monthly DQ Notes'!J428</f>
        <v>DQ_VOL</v>
      </c>
      <c r="F415" s="58" t="str">
        <f>'Monthly DQ Notes'!I428</f>
        <v>VOL</v>
      </c>
      <c r="G415" t="str">
        <f t="shared" si="7"/>
        <v>45597_5538_DQ_VOL</v>
      </c>
      <c r="H415" s="61" t="str">
        <f>IF(COUNTIF(G$2:G415,G415)&gt;1,"Duplicate","Single")</f>
        <v>Single</v>
      </c>
    </row>
    <row r="416" spans="1:8" x14ac:dyDescent="0.3">
      <c r="A416" s="58">
        <f>'Monthly DQ Notes'!A429</f>
        <v>45597</v>
      </c>
      <c r="B416" s="42">
        <f>'Monthly DQ Notes'!D429</f>
        <v>4242</v>
      </c>
      <c r="C416" s="58" t="str">
        <f>'Monthly DQ Notes'!G429</f>
        <v>RI</v>
      </c>
      <c r="D416" s="58" t="str">
        <f>'Monthly DQ Notes'!F429</f>
        <v>Data confirmed as inaccurate</v>
      </c>
      <c r="E416" s="58" t="str">
        <f>'Monthly DQ Notes'!J429</f>
        <v>DQ_LOS</v>
      </c>
      <c r="F416" s="58" t="str">
        <f>'Monthly DQ Notes'!I429</f>
        <v>P4R_LOSA</v>
      </c>
      <c r="G416" t="str">
        <f t="shared" si="7"/>
        <v>45597_4242_DQ_LOS</v>
      </c>
      <c r="H416" s="61" t="str">
        <f>IF(COUNTIF(G$2:G416,G416)&gt;1,"Duplicate","Single")</f>
        <v>Single</v>
      </c>
    </row>
    <row r="417" spans="1:8" x14ac:dyDescent="0.3">
      <c r="A417" s="58">
        <f>'Monthly DQ Notes'!A430</f>
        <v>45597</v>
      </c>
      <c r="B417" s="42">
        <f>'Monthly DQ Notes'!D430</f>
        <v>4242</v>
      </c>
      <c r="C417" s="58" t="str">
        <f>'Monthly DQ Notes'!G430</f>
        <v>RI</v>
      </c>
      <c r="D417" s="58" t="str">
        <f>'Monthly DQ Notes'!F430</f>
        <v>Data confirmed as inaccurate</v>
      </c>
      <c r="E417" s="58" t="str">
        <f>'Monthly DQ Notes'!J430</f>
        <v>DQ_IPB</v>
      </c>
      <c r="F417" s="58" t="str">
        <f>'Monthly DQ Notes'!I430</f>
        <v>P4R_IPB</v>
      </c>
      <c r="G417" t="str">
        <f t="shared" si="7"/>
        <v>45597_4242_DQ_IPB</v>
      </c>
      <c r="H417" s="61" t="str">
        <f>IF(COUNTIF(G$2:G417,G417)&gt;1,"Duplicate","Single")</f>
        <v>Single</v>
      </c>
    </row>
    <row r="418" spans="1:8" x14ac:dyDescent="0.3">
      <c r="A418" s="58">
        <f>'Monthly DQ Notes'!A431</f>
        <v>45597</v>
      </c>
      <c r="B418" s="42">
        <f>'Monthly DQ Notes'!D431</f>
        <v>4195</v>
      </c>
      <c r="C418" s="58" t="str">
        <f>'Monthly DQ Notes'!G431</f>
        <v>RI</v>
      </c>
      <c r="D418" s="58" t="str">
        <f>'Monthly DQ Notes'!F431</f>
        <v>Data Stabilization Period</v>
      </c>
      <c r="E418" s="58" t="str">
        <f>'Monthly DQ Notes'!J431</f>
        <v>DQ_VOL</v>
      </c>
      <c r="F418" s="58" t="str">
        <f>'Monthly DQ Notes'!I431</f>
        <v>VOL</v>
      </c>
      <c r="G418" t="str">
        <f t="shared" si="7"/>
        <v>45597_4195_DQ_VOL</v>
      </c>
      <c r="H418" s="61" t="str">
        <f>IF(COUNTIF(G$2:G418,G418)&gt;1,"Duplicate","Single")</f>
        <v>Single</v>
      </c>
    </row>
    <row r="419" spans="1:8" x14ac:dyDescent="0.3">
      <c r="A419" s="58">
        <f>'Monthly DQ Notes'!A432</f>
        <v>45597</v>
      </c>
      <c r="B419" s="42">
        <f>'Monthly DQ Notes'!D432</f>
        <v>4699</v>
      </c>
      <c r="C419" s="58" t="str">
        <f>'Monthly DQ Notes'!G432</f>
        <v>RI</v>
      </c>
      <c r="D419" s="58" t="str">
        <f>'Monthly DQ Notes'!F432</f>
        <v>Data Stabilization Period</v>
      </c>
      <c r="E419" s="58" t="str">
        <f>'Monthly DQ Notes'!J432</f>
        <v>DQ_VOL</v>
      </c>
      <c r="F419" s="58" t="str">
        <f>'Monthly DQ Notes'!I432</f>
        <v>VOL</v>
      </c>
      <c r="G419" t="str">
        <f t="shared" si="7"/>
        <v>45597_4699_DQ_VOL</v>
      </c>
      <c r="H419" s="61" t="str">
        <f>IF(COUNTIF(G$2:G419,G419)&gt;1,"Duplicate","Single")</f>
        <v>Single</v>
      </c>
    </row>
    <row r="420" spans="1:8" x14ac:dyDescent="0.3">
      <c r="A420" s="58">
        <f>'Monthly DQ Notes'!A433</f>
        <v>45597</v>
      </c>
      <c r="B420" s="42">
        <f>'Monthly DQ Notes'!D433</f>
        <v>3978</v>
      </c>
      <c r="C420" s="58" t="str">
        <f>'Monthly DQ Notes'!G433</f>
        <v>RI</v>
      </c>
      <c r="D420" s="58" t="str">
        <f>'Monthly DQ Notes'!F433</f>
        <v>System implementation/upgrade and data quality concerns</v>
      </c>
      <c r="E420" s="58" t="str">
        <f>'Monthly DQ Notes'!J433</f>
        <v>DQ_LOS</v>
      </c>
      <c r="F420" s="58" t="str">
        <f>'Monthly DQ Notes'!I433</f>
        <v>P4R_LOSA</v>
      </c>
      <c r="G420" t="str">
        <f t="shared" si="7"/>
        <v>45597_3978_DQ_LOS</v>
      </c>
      <c r="H420" s="61" t="str">
        <f>IF(COUNTIF(G$2:G420,G420)&gt;1,"Duplicate","Single")</f>
        <v>Single</v>
      </c>
    </row>
    <row r="421" spans="1:8" x14ac:dyDescent="0.3">
      <c r="A421" s="58">
        <f>'Monthly DQ Notes'!A434</f>
        <v>45597</v>
      </c>
      <c r="B421" s="42">
        <f>'Monthly DQ Notes'!D434</f>
        <v>3978</v>
      </c>
      <c r="C421" s="58" t="str">
        <f>'Monthly DQ Notes'!G434</f>
        <v>RI</v>
      </c>
      <c r="D421" s="58" t="str">
        <f>'Monthly DQ Notes'!F434</f>
        <v>System implementation/upgrade and data quality concerns</v>
      </c>
      <c r="E421" s="58" t="str">
        <f>'Monthly DQ Notes'!J434</f>
        <v>DQ_IPB</v>
      </c>
      <c r="F421" s="58" t="str">
        <f>'Monthly DQ Notes'!I434</f>
        <v>P4R_IPB</v>
      </c>
      <c r="G421" t="str">
        <f t="shared" si="7"/>
        <v>45597_3978_DQ_IPB</v>
      </c>
      <c r="H421" s="61" t="str">
        <f>IF(COUNTIF(G$2:G421,G421)&gt;1,"Duplicate","Single")</f>
        <v>Single</v>
      </c>
    </row>
    <row r="422" spans="1:8" x14ac:dyDescent="0.3">
      <c r="A422" s="58">
        <f>'Monthly DQ Notes'!A435</f>
        <v>45597</v>
      </c>
      <c r="B422" s="42">
        <f>'Monthly DQ Notes'!D435</f>
        <v>4109</v>
      </c>
      <c r="C422" s="58" t="str">
        <f>'Monthly DQ Notes'!G435</f>
        <v>RI</v>
      </c>
      <c r="D422" s="58" t="str">
        <f>'Monthly DQ Notes'!F435</f>
        <v>Insufficient number of records submitted</v>
      </c>
      <c r="E422" s="58" t="str">
        <f>'Monthly DQ Notes'!J435</f>
        <v>DQ_AMB_VOL</v>
      </c>
      <c r="F422" s="58" t="str">
        <f>'Monthly DQ Notes'!I435</f>
        <v>AMBVOL</v>
      </c>
      <c r="G422" t="str">
        <f t="shared" si="7"/>
        <v>45597_4109_DQ_AMB_VOL</v>
      </c>
      <c r="H422" s="61" t="str">
        <f>IF(COUNTIF(G$2:G422,G422)&gt;1,"Duplicate","Single")</f>
        <v>Single</v>
      </c>
    </row>
    <row r="423" spans="1:8" x14ac:dyDescent="0.3">
      <c r="A423" s="58">
        <f>'Monthly DQ Notes'!A436</f>
        <v>45597</v>
      </c>
      <c r="B423" s="42">
        <f>'Monthly DQ Notes'!D436</f>
        <v>4270</v>
      </c>
      <c r="C423" s="58" t="str">
        <f>'Monthly DQ Notes'!G436</f>
        <v>DQN</v>
      </c>
      <c r="D423" s="58" t="str">
        <f>'Monthly DQ Notes'!F436</f>
        <v>Data confirmed as inaccurate</v>
      </c>
      <c r="E423" s="58" t="str">
        <f>'Monthly DQ Notes'!J436</f>
        <v>DQ_AMB_VOL</v>
      </c>
      <c r="F423" s="58" t="str">
        <f>'Monthly DQ Notes'!I436</f>
        <v>AMBVOL</v>
      </c>
      <c r="G423" t="str">
        <f t="shared" si="7"/>
        <v>45597_4270_DQ_AMB_VOL</v>
      </c>
      <c r="H423" s="61" t="str">
        <f>IF(COUNTIF(G$2:G423,G423)&gt;1,"Duplicate","Single")</f>
        <v>Single</v>
      </c>
    </row>
    <row r="424" spans="1:8" x14ac:dyDescent="0.3">
      <c r="A424" s="58">
        <f>'Monthly DQ Notes'!A437</f>
        <v>45597</v>
      </c>
      <c r="B424" s="42">
        <f>'Monthly DQ Notes'!D437</f>
        <v>3978</v>
      </c>
      <c r="C424" s="58" t="str">
        <f>'Monthly DQ Notes'!G437</f>
        <v>DQN</v>
      </c>
      <c r="D424" s="58" t="str">
        <f>'Monthly DQ Notes'!F437</f>
        <v>System implementation/upgrade and data quality concerns</v>
      </c>
      <c r="E424" s="58" t="str">
        <f>'Monthly DQ Notes'!J437</f>
        <v>DQ_VOL</v>
      </c>
      <c r="F424" s="58" t="str">
        <f>'Monthly DQ Notes'!I437</f>
        <v>VOL</v>
      </c>
      <c r="G424" t="str">
        <f t="shared" si="7"/>
        <v>45597_3978_DQ_VOL</v>
      </c>
      <c r="H424" s="61" t="str">
        <f>IF(COUNTIF(G$2:G424,G424)&gt;1,"Duplicate","Single")</f>
        <v>Single</v>
      </c>
    </row>
    <row r="425" spans="1:8" x14ac:dyDescent="0.3">
      <c r="A425" s="58">
        <f>'Monthly DQ Notes'!A438</f>
        <v>45597</v>
      </c>
      <c r="B425" s="42">
        <f>'Monthly DQ Notes'!D438</f>
        <v>4232</v>
      </c>
      <c r="C425" s="58" t="str">
        <f>'Monthly DQ Notes'!G438</f>
        <v>DQN</v>
      </c>
      <c r="D425" s="58" t="str">
        <f>'Monthly DQ Notes'!F438</f>
        <v>System implementation/upgrade and data quality concerns</v>
      </c>
      <c r="E425" s="58" t="str">
        <f>'Monthly DQ Notes'!J438</f>
        <v>DQ_VOL</v>
      </c>
      <c r="F425" s="58" t="str">
        <f>'Monthly DQ Notes'!I438</f>
        <v>VOL</v>
      </c>
      <c r="G425" t="str">
        <f t="shared" si="7"/>
        <v>45597_4232_DQ_VOL</v>
      </c>
      <c r="H425" s="61" t="str">
        <f>IF(COUNTIF(G$2:G425,G425)&gt;1,"Duplicate","Single")</f>
        <v>Single</v>
      </c>
    </row>
    <row r="426" spans="1:8" x14ac:dyDescent="0.3">
      <c r="A426" s="58">
        <f>'Monthly DQ Notes'!A439</f>
        <v>45597</v>
      </c>
      <c r="B426" s="42">
        <f>'Monthly DQ Notes'!D439</f>
        <v>3982</v>
      </c>
      <c r="C426" s="58" t="str">
        <f>'Monthly DQ Notes'!G439</f>
        <v>DQN</v>
      </c>
      <c r="D426" s="58" t="str">
        <f>'Monthly DQ Notes'!F439</f>
        <v>System implementation/upgrade and data quality concerns</v>
      </c>
      <c r="E426" s="58" t="str">
        <f>'Monthly DQ Notes'!J439</f>
        <v>DQ_VOL</v>
      </c>
      <c r="F426" s="58" t="str">
        <f>'Monthly DQ Notes'!I439</f>
        <v>VOL</v>
      </c>
      <c r="G426" t="str">
        <f t="shared" si="7"/>
        <v>45597_3982_DQ_VOL</v>
      </c>
      <c r="H426" s="61" t="str">
        <f>IF(COUNTIF(G$2:G426,G426)&gt;1,"Duplicate","Single")</f>
        <v>Single</v>
      </c>
    </row>
    <row r="427" spans="1:8" x14ac:dyDescent="0.3">
      <c r="A427" s="58">
        <f>'Monthly DQ Notes'!A440</f>
        <v>45597</v>
      </c>
      <c r="B427" s="42">
        <f>'Monthly DQ Notes'!D440</f>
        <v>4183</v>
      </c>
      <c r="C427" s="58" t="str">
        <f>'Monthly DQ Notes'!G440</f>
        <v>DQN</v>
      </c>
      <c r="D427" s="58" t="str">
        <f>'Monthly DQ Notes'!F440</f>
        <v>System implementation/upgrade and data quality concerns</v>
      </c>
      <c r="E427" s="58" t="str">
        <f>'Monthly DQ Notes'!J440</f>
        <v>DQ_VOL</v>
      </c>
      <c r="F427" s="58" t="str">
        <f>'Monthly DQ Notes'!I440</f>
        <v>VOL</v>
      </c>
      <c r="G427" t="str">
        <f t="shared" si="7"/>
        <v>45597_4183_DQ_VOL</v>
      </c>
      <c r="H427" s="61" t="str">
        <f>IF(COUNTIF(G$2:G427,G427)&gt;1,"Duplicate","Single")</f>
        <v>Single</v>
      </c>
    </row>
    <row r="428" spans="1:8" x14ac:dyDescent="0.3">
      <c r="A428" s="58">
        <f>'Monthly DQ Notes'!A441</f>
        <v>45597</v>
      </c>
      <c r="B428" s="42">
        <f>'Monthly DQ Notes'!D441</f>
        <v>4045</v>
      </c>
      <c r="C428" s="58" t="str">
        <f>'Monthly DQ Notes'!G441</f>
        <v>DQN</v>
      </c>
      <c r="D428" s="58" t="str">
        <f>'Monthly DQ Notes'!F441</f>
        <v>System implementation/upgrade and data quality concerns</v>
      </c>
      <c r="E428" s="58" t="str">
        <f>'Monthly DQ Notes'!J441</f>
        <v>DQ_VOL</v>
      </c>
      <c r="F428" s="58" t="str">
        <f>'Monthly DQ Notes'!I441</f>
        <v>VOL</v>
      </c>
      <c r="G428" t="str">
        <f t="shared" si="7"/>
        <v>45597_4045_DQ_VOL</v>
      </c>
      <c r="H428" s="61" t="str">
        <f>IF(COUNTIF(G$2:G428,G428)&gt;1,"Duplicate","Single")</f>
        <v>Single</v>
      </c>
    </row>
    <row r="429" spans="1:8" x14ac:dyDescent="0.3">
      <c r="A429" s="58">
        <f>'Monthly DQ Notes'!A442</f>
        <v>45597</v>
      </c>
      <c r="B429" s="42">
        <f>'Monthly DQ Notes'!D442</f>
        <v>4109</v>
      </c>
      <c r="C429" s="58" t="str">
        <f>'Monthly DQ Notes'!G442</f>
        <v>DQN</v>
      </c>
      <c r="D429" s="58" t="str">
        <f>'Monthly DQ Notes'!F442</f>
        <v>System implementation/upgrade and data quality concerns</v>
      </c>
      <c r="E429" s="58" t="str">
        <f>'Monthly DQ Notes'!J442</f>
        <v>DQ_VOL</v>
      </c>
      <c r="F429" s="58" t="str">
        <f>'Monthly DQ Notes'!I442</f>
        <v>VOL</v>
      </c>
      <c r="G429" t="str">
        <f t="shared" si="7"/>
        <v>45597_4109_DQ_VOL</v>
      </c>
      <c r="H429" s="61" t="str">
        <f>IF(COUNTIF(G$2:G429,G429)&gt;1,"Duplicate","Single")</f>
        <v>Single</v>
      </c>
    </row>
    <row r="430" spans="1:8" x14ac:dyDescent="0.3">
      <c r="A430" s="58">
        <f>'Monthly DQ Notes'!A443</f>
        <v>45597</v>
      </c>
      <c r="B430" s="42">
        <f>'Monthly DQ Notes'!D443</f>
        <v>4109</v>
      </c>
      <c r="C430" s="58" t="str">
        <f>'Monthly DQ Notes'!G443</f>
        <v>DQN</v>
      </c>
      <c r="D430" s="58" t="str">
        <f>'Monthly DQ Notes'!F443</f>
        <v>System implementation/upgrade and data quality concerns</v>
      </c>
      <c r="E430" s="58" t="str">
        <f>'Monthly DQ Notes'!J443</f>
        <v>DQ_IPB</v>
      </c>
      <c r="F430" s="58" t="str">
        <f>'Monthly DQ Notes'!I443</f>
        <v>P4R_IPB</v>
      </c>
      <c r="G430" t="str">
        <f t="shared" si="7"/>
        <v>45597_4109_DQ_IPB</v>
      </c>
      <c r="H430" s="61" t="str">
        <f>IF(COUNTIF(G$2:G430,G430)&gt;1,"Duplicate","Single")</f>
        <v>Single</v>
      </c>
    </row>
    <row r="431" spans="1:8" x14ac:dyDescent="0.3">
      <c r="A431" s="58">
        <f>'Monthly DQ Notes'!A444</f>
        <v>45597</v>
      </c>
      <c r="B431" s="42">
        <f>'Monthly DQ Notes'!D444</f>
        <v>4109</v>
      </c>
      <c r="C431" s="58" t="str">
        <f>'Monthly DQ Notes'!G444</f>
        <v>DQN</v>
      </c>
      <c r="D431" s="58" t="str">
        <f>'Monthly DQ Notes'!F444</f>
        <v>System implementation/upgrade and data quality concerns</v>
      </c>
      <c r="E431" s="58" t="str">
        <f>'Monthly DQ Notes'!J444</f>
        <v>DQ_IPB</v>
      </c>
      <c r="F431" s="58" t="str">
        <f>'Monthly DQ Notes'!I444</f>
        <v>Defaulting_IPB</v>
      </c>
      <c r="G431" t="str">
        <f t="shared" si="7"/>
        <v>45597_4109_DQ_IPB</v>
      </c>
      <c r="H431" s="61" t="str">
        <f>IF(COUNTIF(G$2:G431,G431)&gt;1,"Duplicate","Single")</f>
        <v>Duplicate</v>
      </c>
    </row>
    <row r="432" spans="1:8" x14ac:dyDescent="0.3">
      <c r="A432" s="58">
        <f>'Monthly DQ Notes'!A445</f>
        <v>45597</v>
      </c>
      <c r="B432" s="42">
        <f>'Monthly DQ Notes'!D445</f>
        <v>4256</v>
      </c>
      <c r="C432" s="58" t="str">
        <f>'Monthly DQ Notes'!G445</f>
        <v>DQN</v>
      </c>
      <c r="D432" s="58" t="str">
        <f>'Monthly DQ Notes'!F445</f>
        <v>System implementation/upgrade and data quality concerns</v>
      </c>
      <c r="E432" s="58" t="str">
        <f>'Monthly DQ Notes'!J445</f>
        <v>DQ_VOL</v>
      </c>
      <c r="F432" s="58" t="str">
        <f>'Monthly DQ Notes'!I445</f>
        <v>VOL</v>
      </c>
      <c r="G432" t="str">
        <f t="shared" si="7"/>
        <v>45597_4256_DQ_VOL</v>
      </c>
      <c r="H432" s="61" t="str">
        <f>IF(COUNTIF(G$2:G432,G432)&gt;1,"Duplicate","Single")</f>
        <v>Single</v>
      </c>
    </row>
    <row r="433" spans="1:8" x14ac:dyDescent="0.3">
      <c r="A433" s="58">
        <f>'Monthly DQ Notes'!A446</f>
        <v>45597</v>
      </c>
      <c r="B433" s="42">
        <f>'Monthly DQ Notes'!D446</f>
        <v>4256</v>
      </c>
      <c r="C433" s="58" t="str">
        <f>'Monthly DQ Notes'!G446</f>
        <v>DQN</v>
      </c>
      <c r="D433" s="58" t="str">
        <f>'Monthly DQ Notes'!F446</f>
        <v>System implementation/upgrade and data quality concerns</v>
      </c>
      <c r="E433" s="58" t="str">
        <f>'Monthly DQ Notes'!J446</f>
        <v>DQ_IPB</v>
      </c>
      <c r="F433" s="58" t="str">
        <f>'Monthly DQ Notes'!I446</f>
        <v>P4R_IPB</v>
      </c>
      <c r="G433" t="str">
        <f t="shared" si="7"/>
        <v>45597_4256_DQ_IPB</v>
      </c>
      <c r="H433" s="61" t="str">
        <f>IF(COUNTIF(G$2:G433,G433)&gt;1,"Duplicate","Single")</f>
        <v>Single</v>
      </c>
    </row>
    <row r="434" spans="1:8" x14ac:dyDescent="0.3">
      <c r="A434" s="58">
        <f>'Monthly DQ Notes'!A447</f>
        <v>45597</v>
      </c>
      <c r="B434" s="42">
        <f>'Monthly DQ Notes'!D447</f>
        <v>4109</v>
      </c>
      <c r="C434" s="58" t="str">
        <f>'Monthly DQ Notes'!G447</f>
        <v>DQN</v>
      </c>
      <c r="D434" s="58" t="str">
        <f>'Monthly DQ Notes'!F447</f>
        <v>System implementation/upgrade and data quality concerns</v>
      </c>
      <c r="E434" s="58" t="str">
        <f>'Monthly DQ Notes'!J447</f>
        <v>DQ_IPB</v>
      </c>
      <c r="F434" s="58" t="str">
        <f>'Monthly DQ Notes'!I447</f>
        <v>Defaulting_IPB</v>
      </c>
      <c r="G434" t="str">
        <f t="shared" si="7"/>
        <v>45597_4109_DQ_IPB</v>
      </c>
      <c r="H434" s="61" t="str">
        <f>IF(COUNTIF(G$2:G434,G434)&gt;1,"Duplicate","Single")</f>
        <v>Duplicate</v>
      </c>
    </row>
    <row r="435" spans="1:8" x14ac:dyDescent="0.3">
      <c r="A435" s="58">
        <f>'Monthly DQ Notes'!A448</f>
        <v>45597</v>
      </c>
      <c r="B435" s="42">
        <f>'Monthly DQ Notes'!D448</f>
        <v>4063</v>
      </c>
      <c r="C435" s="58" t="str">
        <f>'Monthly DQ Notes'!G448</f>
        <v>DQN</v>
      </c>
      <c r="D435" s="58" t="str">
        <f>'Monthly DQ Notes'!F448</f>
        <v>Data Quality concerns</v>
      </c>
      <c r="E435" s="58" t="str">
        <f>'Monthly DQ Notes'!J448</f>
        <v>DQ_LOS</v>
      </c>
      <c r="F435" s="58" t="str">
        <f>'Monthly DQ Notes'!I448</f>
        <v>P4R_LOSA</v>
      </c>
      <c r="G435" t="str">
        <f t="shared" si="7"/>
        <v>45597_4063_DQ_LOS</v>
      </c>
      <c r="H435" s="61" t="str">
        <f>IF(COUNTIF(G$2:G435,G435)&gt;1,"Duplicate","Single")</f>
        <v>Single</v>
      </c>
    </row>
    <row r="436" spans="1:8" x14ac:dyDescent="0.3">
      <c r="A436" s="58">
        <f>'Monthly DQ Notes'!A449</f>
        <v>45597</v>
      </c>
      <c r="B436" s="42">
        <f>'Monthly DQ Notes'!D449</f>
        <v>4248</v>
      </c>
      <c r="C436" s="58" t="str">
        <f>'Monthly DQ Notes'!G449</f>
        <v>DQN</v>
      </c>
      <c r="D436" s="58" t="str">
        <f>'Monthly DQ Notes'!F449</f>
        <v>Data Quality concerns</v>
      </c>
      <c r="E436" s="58" t="str">
        <f>'Monthly DQ Notes'!J449</f>
        <v>DQ_IPB</v>
      </c>
      <c r="F436" s="58" t="str">
        <f>'Monthly DQ Notes'!I449</f>
        <v>Defaulting_IPB</v>
      </c>
      <c r="G436" t="str">
        <f t="shared" si="7"/>
        <v>45597_4248_DQ_IPB</v>
      </c>
      <c r="H436" s="61" t="str">
        <f>IF(COUNTIF(G$2:G436,G436)&gt;1,"Duplicate","Single")</f>
        <v>Single</v>
      </c>
    </row>
    <row r="437" spans="1:8" x14ac:dyDescent="0.3">
      <c r="A437" s="58">
        <f>'Monthly DQ Notes'!A450</f>
        <v>45597</v>
      </c>
      <c r="B437" s="42">
        <f>'Monthly DQ Notes'!D450</f>
        <v>4058</v>
      </c>
      <c r="C437" s="58" t="str">
        <f>'Monthly DQ Notes'!G450</f>
        <v>DQN</v>
      </c>
      <c r="D437" s="58" t="str">
        <f>'Monthly DQ Notes'!F450</f>
        <v>Data Quality concerns</v>
      </c>
      <c r="E437" s="58" t="str">
        <f>'Monthly DQ Notes'!J450</f>
        <v>DQ_AOT</v>
      </c>
      <c r="F437" s="58" t="str">
        <f>'Monthly DQ Notes'!I450</f>
        <v>Defaulting_AMBAT</v>
      </c>
      <c r="G437" t="str">
        <f t="shared" si="7"/>
        <v>45597_4058_DQ_AOT</v>
      </c>
      <c r="H437" s="61" t="str">
        <f>IF(COUNTIF(G$2:G437,G437)&gt;1,"Duplicate","Single")</f>
        <v>Single</v>
      </c>
    </row>
    <row r="438" spans="1:8" x14ac:dyDescent="0.3">
      <c r="A438" s="58">
        <f>'Monthly DQ Notes'!A451</f>
        <v>45597</v>
      </c>
      <c r="B438" s="42">
        <f>'Monthly DQ Notes'!D451</f>
        <v>4093</v>
      </c>
      <c r="C438" s="58" t="str">
        <f>'Monthly DQ Notes'!G451</f>
        <v>DQN</v>
      </c>
      <c r="D438" s="58" t="str">
        <f>'Monthly DQ Notes'!F451</f>
        <v>Data Quality concerns</v>
      </c>
      <c r="E438" s="58" t="str">
        <f>'Monthly DQ Notes'!J451</f>
        <v>DQ_AOT</v>
      </c>
      <c r="F438" s="58" t="str">
        <f>'Monthly DQ Notes'!I451</f>
        <v>Defaulting_AMBAT</v>
      </c>
      <c r="G438" t="str">
        <f t="shared" si="7"/>
        <v>45597_4093_DQ_AOT</v>
      </c>
      <c r="H438" s="61" t="str">
        <f>IF(COUNTIF(G$2:G438,G438)&gt;1,"Duplicate","Single")</f>
        <v>Single</v>
      </c>
    </row>
    <row r="439" spans="1:8" x14ac:dyDescent="0.3">
      <c r="A439" s="58">
        <f>'Monthly DQ Notes'!A452</f>
        <v>45566</v>
      </c>
      <c r="B439" s="42">
        <f>'Monthly DQ Notes'!D452</f>
        <v>5533</v>
      </c>
      <c r="C439" s="58" t="str">
        <f>'Monthly DQ Notes'!G452</f>
        <v>RI</v>
      </c>
      <c r="D439" s="58" t="str">
        <f>'Monthly DQ Notes'!F452</f>
        <v>Data Stabilization Period</v>
      </c>
      <c r="E439" s="58" t="str">
        <f>'Monthly DQ Notes'!J452</f>
        <v>DQ_VOL</v>
      </c>
      <c r="F439" s="58" t="str">
        <f>'Monthly DQ Notes'!I452</f>
        <v>VOL</v>
      </c>
      <c r="G439" t="str">
        <f t="shared" si="7"/>
        <v>45566_5533_DQ_VOL</v>
      </c>
      <c r="H439" s="61" t="str">
        <f>IF(COUNTIF(G$2:G439,G439)&gt;1,"Duplicate","Single")</f>
        <v>Single</v>
      </c>
    </row>
    <row r="440" spans="1:8" x14ac:dyDescent="0.3">
      <c r="A440" s="58">
        <f>'Monthly DQ Notes'!A453</f>
        <v>45566</v>
      </c>
      <c r="B440" s="42">
        <f>'Monthly DQ Notes'!D453</f>
        <v>5538</v>
      </c>
      <c r="C440" s="58" t="str">
        <f>'Monthly DQ Notes'!G453</f>
        <v>RI</v>
      </c>
      <c r="D440" s="58" t="str">
        <f>'Monthly DQ Notes'!F453</f>
        <v>Data Stabilization Period</v>
      </c>
      <c r="E440" s="58" t="str">
        <f>'Monthly DQ Notes'!J453</f>
        <v>DQ_VOL</v>
      </c>
      <c r="F440" s="58" t="str">
        <f>'Monthly DQ Notes'!I453</f>
        <v>VOL</v>
      </c>
      <c r="G440" t="str">
        <f t="shared" si="7"/>
        <v>45566_5538_DQ_VOL</v>
      </c>
      <c r="H440" s="61" t="str">
        <f>IF(COUNTIF(G$2:G440,G440)&gt;1,"Duplicate","Single")</f>
        <v>Single</v>
      </c>
    </row>
    <row r="441" spans="1:8" x14ac:dyDescent="0.3">
      <c r="A441" s="58">
        <f>'Monthly DQ Notes'!A454</f>
        <v>45566</v>
      </c>
      <c r="B441" s="42">
        <f>'Monthly DQ Notes'!D454</f>
        <v>4242</v>
      </c>
      <c r="C441" s="58" t="str">
        <f>'Monthly DQ Notes'!G454</f>
        <v>RI</v>
      </c>
      <c r="D441" s="58" t="str">
        <f>'Monthly DQ Notes'!F454</f>
        <v>Data confirmed as inaccurate</v>
      </c>
      <c r="E441" s="58" t="str">
        <f>'Monthly DQ Notes'!J454</f>
        <v>DQ_LOS</v>
      </c>
      <c r="F441" s="58" t="str">
        <f>'Monthly DQ Notes'!I454</f>
        <v>P4R_LOSA</v>
      </c>
      <c r="G441" t="str">
        <f t="shared" si="7"/>
        <v>45566_4242_DQ_LOS</v>
      </c>
      <c r="H441" s="61" t="str">
        <f>IF(COUNTIF(G$2:G441,G441)&gt;1,"Duplicate","Single")</f>
        <v>Single</v>
      </c>
    </row>
    <row r="442" spans="1:8" x14ac:dyDescent="0.3">
      <c r="A442" s="58">
        <f>'Monthly DQ Notes'!A455</f>
        <v>45566</v>
      </c>
      <c r="B442" s="42">
        <f>'Monthly DQ Notes'!D455</f>
        <v>4242</v>
      </c>
      <c r="C442" s="58" t="str">
        <f>'Monthly DQ Notes'!G455</f>
        <v>RI</v>
      </c>
      <c r="D442" s="58" t="str">
        <f>'Monthly DQ Notes'!F455</f>
        <v>Data confirmed as inaccurate</v>
      </c>
      <c r="E442" s="58" t="str">
        <f>'Monthly DQ Notes'!J455</f>
        <v>DQ_IPB</v>
      </c>
      <c r="F442" s="58" t="str">
        <f>'Monthly DQ Notes'!I455</f>
        <v>P4R_IPB</v>
      </c>
      <c r="G442" t="str">
        <f t="shared" si="7"/>
        <v>45566_4242_DQ_IPB</v>
      </c>
      <c r="H442" s="61" t="str">
        <f>IF(COUNTIF(G$2:G442,G442)&gt;1,"Duplicate","Single")</f>
        <v>Single</v>
      </c>
    </row>
    <row r="443" spans="1:8" x14ac:dyDescent="0.3">
      <c r="A443" s="58">
        <f>'Monthly DQ Notes'!A456</f>
        <v>45566</v>
      </c>
      <c r="B443" s="42">
        <f>'Monthly DQ Notes'!D456</f>
        <v>4053</v>
      </c>
      <c r="C443" s="58" t="str">
        <f>'Monthly DQ Notes'!G456</f>
        <v>RI</v>
      </c>
      <c r="D443" s="58" t="str">
        <f>'Monthly DQ Notes'!F456</f>
        <v>Insufficient number of usable records</v>
      </c>
      <c r="E443" s="58" t="str">
        <f>'Monthly DQ Notes'!J456</f>
        <v>DQ_AOT</v>
      </c>
      <c r="F443" s="58" t="str">
        <f>'Monthly DQ Notes'!I456</f>
        <v>Usability_AOT</v>
      </c>
      <c r="G443" t="str">
        <f t="shared" si="7"/>
        <v>45566_4053_DQ_AOT</v>
      </c>
      <c r="H443" s="61" t="str">
        <f>IF(COUNTIF(G$2:G443,G443)&gt;1,"Duplicate","Single")</f>
        <v>Single</v>
      </c>
    </row>
    <row r="444" spans="1:8" x14ac:dyDescent="0.3">
      <c r="A444" s="58">
        <f>'Monthly DQ Notes'!A457</f>
        <v>45566</v>
      </c>
      <c r="B444" s="42">
        <f>'Monthly DQ Notes'!D457</f>
        <v>4195</v>
      </c>
      <c r="C444" s="58" t="str">
        <f>'Monthly DQ Notes'!G457</f>
        <v>RI</v>
      </c>
      <c r="D444" s="58" t="str">
        <f>'Monthly DQ Notes'!F457</f>
        <v>Data Stabilization Period</v>
      </c>
      <c r="E444" s="58" t="str">
        <f>'Monthly DQ Notes'!J457</f>
        <v>DQ_VOL</v>
      </c>
      <c r="F444" s="58" t="str">
        <f>'Monthly DQ Notes'!I457</f>
        <v>VOL</v>
      </c>
      <c r="G444" t="str">
        <f t="shared" si="7"/>
        <v>45566_4195_DQ_VOL</v>
      </c>
      <c r="H444" s="61" t="str">
        <f>IF(COUNTIF(G$2:G444,G444)&gt;1,"Duplicate","Single")</f>
        <v>Single</v>
      </c>
    </row>
    <row r="445" spans="1:8" x14ac:dyDescent="0.3">
      <c r="A445" s="58">
        <f>'Monthly DQ Notes'!A458</f>
        <v>45566</v>
      </c>
      <c r="B445" s="42">
        <f>'Monthly DQ Notes'!D458</f>
        <v>4699</v>
      </c>
      <c r="C445" s="58" t="str">
        <f>'Monthly DQ Notes'!G458</f>
        <v>RI</v>
      </c>
      <c r="D445" s="58" t="str">
        <f>'Monthly DQ Notes'!F458</f>
        <v>Data Stabilization Period</v>
      </c>
      <c r="E445" s="58" t="str">
        <f>'Monthly DQ Notes'!J458</f>
        <v>DQ_VOL</v>
      </c>
      <c r="F445" s="58" t="str">
        <f>'Monthly DQ Notes'!I458</f>
        <v>VOL</v>
      </c>
      <c r="G445" t="str">
        <f t="shared" si="7"/>
        <v>45566_4699_DQ_VOL</v>
      </c>
      <c r="H445" s="61" t="str">
        <f>IF(COUNTIF(G$2:G445,G445)&gt;1,"Duplicate","Single")</f>
        <v>Single</v>
      </c>
    </row>
    <row r="446" spans="1:8" x14ac:dyDescent="0.3">
      <c r="A446" s="58">
        <f>'Monthly DQ Notes'!A459</f>
        <v>45566</v>
      </c>
      <c r="B446" s="42">
        <f>'Monthly DQ Notes'!D459</f>
        <v>4270</v>
      </c>
      <c r="C446" s="58" t="str">
        <f>'Monthly DQ Notes'!G459</f>
        <v>DQN</v>
      </c>
      <c r="D446" s="58" t="str">
        <f>'Monthly DQ Notes'!F459</f>
        <v>Data confirmed as inaccurate</v>
      </c>
      <c r="E446" s="58" t="str">
        <f>'Monthly DQ Notes'!J459</f>
        <v>DQ_AMB_VOL</v>
      </c>
      <c r="F446" s="58" t="str">
        <f>'Monthly DQ Notes'!I459</f>
        <v>AMBVOL</v>
      </c>
      <c r="G446" t="str">
        <f t="shared" si="7"/>
        <v>45566_4270_DQ_AMB_VOL</v>
      </c>
      <c r="H446" s="61" t="str">
        <f>IF(COUNTIF(G$2:G446,G446)&gt;1,"Duplicate","Single")</f>
        <v>Single</v>
      </c>
    </row>
    <row r="447" spans="1:8" x14ac:dyDescent="0.3">
      <c r="A447" s="58">
        <f>'Monthly DQ Notes'!A460</f>
        <v>45566</v>
      </c>
      <c r="B447" s="42">
        <f>'Monthly DQ Notes'!D460</f>
        <v>4206</v>
      </c>
      <c r="C447" s="58" t="str">
        <f>'Monthly DQ Notes'!G460</f>
        <v>DQN</v>
      </c>
      <c r="D447" s="58" t="str">
        <f>'Monthly DQ Notes'!F460</f>
        <v>Data confirmed as inaccurate</v>
      </c>
      <c r="E447" s="58" t="str">
        <f>'Monthly DQ Notes'!J460</f>
        <v>DQ_AMB_VOL</v>
      </c>
      <c r="F447" s="58" t="str">
        <f>'Monthly DQ Notes'!I460</f>
        <v>AMBVOL</v>
      </c>
      <c r="G447" t="str">
        <f t="shared" si="7"/>
        <v>45566_4206_DQ_AMB_VOL</v>
      </c>
      <c r="H447" s="61" t="str">
        <f>IF(COUNTIF(G$2:G447,G447)&gt;1,"Duplicate","Single")</f>
        <v>Single</v>
      </c>
    </row>
    <row r="448" spans="1:8" x14ac:dyDescent="0.3">
      <c r="A448" s="58">
        <f>'Monthly DQ Notes'!A461</f>
        <v>45566</v>
      </c>
      <c r="B448" s="42">
        <f>'Monthly DQ Notes'!D461</f>
        <v>4175</v>
      </c>
      <c r="C448" s="58" t="str">
        <f>'Monthly DQ Notes'!G461</f>
        <v>DQN</v>
      </c>
      <c r="D448" s="58" t="str">
        <f>'Monthly DQ Notes'!F461</f>
        <v>Data confirmed as inaccurate</v>
      </c>
      <c r="E448" s="58" t="str">
        <f>'Monthly DQ Notes'!J461</f>
        <v>DQ_VOL</v>
      </c>
      <c r="F448" s="58" t="str">
        <f>'Monthly DQ Notes'!I461</f>
        <v>VOL</v>
      </c>
      <c r="G448" t="str">
        <f t="shared" si="7"/>
        <v>45566_4175_DQ_VOL</v>
      </c>
      <c r="H448" s="61" t="str">
        <f>IF(COUNTIF(G$2:G448,G448)&gt;1,"Duplicate","Single")</f>
        <v>Single</v>
      </c>
    </row>
    <row r="449" spans="1:8" x14ac:dyDescent="0.3">
      <c r="A449" s="58">
        <f>'Monthly DQ Notes'!A462</f>
        <v>45566</v>
      </c>
      <c r="B449" s="42">
        <f>'Monthly DQ Notes'!D462</f>
        <v>4175</v>
      </c>
      <c r="C449" s="58" t="str">
        <f>'Monthly DQ Notes'!G462</f>
        <v>DQN</v>
      </c>
      <c r="D449" s="58" t="str">
        <f>'Monthly DQ Notes'!F462</f>
        <v>Data confirmed as inaccurate</v>
      </c>
      <c r="E449" s="58" t="str">
        <f>'Monthly DQ Notes'!J462</f>
        <v>DQ_AMB_VOL</v>
      </c>
      <c r="F449" s="58" t="str">
        <f>'Monthly DQ Notes'!I462</f>
        <v>AMBVOL</v>
      </c>
      <c r="G449" t="str">
        <f t="shared" si="7"/>
        <v>45566_4175_DQ_AMB_VOL</v>
      </c>
      <c r="H449" s="61" t="str">
        <f>IF(COUNTIF(G$2:G449,G449)&gt;1,"Duplicate","Single")</f>
        <v>Single</v>
      </c>
    </row>
    <row r="450" spans="1:8" x14ac:dyDescent="0.3">
      <c r="A450" s="58">
        <f>'Monthly DQ Notes'!A463</f>
        <v>45566</v>
      </c>
      <c r="B450" s="42">
        <f>'Monthly DQ Notes'!D463</f>
        <v>4096</v>
      </c>
      <c r="C450" s="58" t="str">
        <f>'Monthly DQ Notes'!G463</f>
        <v>DQN</v>
      </c>
      <c r="D450" s="58" t="str">
        <f>'Monthly DQ Notes'!F463</f>
        <v>Data Quality concerns</v>
      </c>
      <c r="E450" s="58" t="str">
        <f>'Monthly DQ Notes'!J463</f>
        <v>DQ_LOS</v>
      </c>
      <c r="F450" s="58" t="str">
        <f>'Monthly DQ Notes'!I463</f>
        <v>P4R_LOSA</v>
      </c>
      <c r="G450" t="str">
        <f t="shared" si="7"/>
        <v>45566_4096_DQ_LOS</v>
      </c>
      <c r="H450" s="61" t="str">
        <f>IF(COUNTIF(G$2:G450,G450)&gt;1,"Duplicate","Single")</f>
        <v>Single</v>
      </c>
    </row>
    <row r="451" spans="1:8" x14ac:dyDescent="0.3">
      <c r="A451" s="58">
        <f>'Monthly DQ Notes'!A464</f>
        <v>45566</v>
      </c>
      <c r="B451" s="42">
        <f>'Monthly DQ Notes'!D464</f>
        <v>4248</v>
      </c>
      <c r="C451" s="58" t="str">
        <f>'Monthly DQ Notes'!G464</f>
        <v>DQN</v>
      </c>
      <c r="D451" s="58" t="str">
        <f>'Monthly DQ Notes'!F464</f>
        <v>Data Quality concerns</v>
      </c>
      <c r="E451" s="58" t="str">
        <f>'Monthly DQ Notes'!J464</f>
        <v>DQ_IPB</v>
      </c>
      <c r="F451" s="58" t="str">
        <f>'Monthly DQ Notes'!I464</f>
        <v>Defaulting_IPB</v>
      </c>
      <c r="G451" t="str">
        <f t="shared" si="7"/>
        <v>45566_4248_DQ_IPB</v>
      </c>
      <c r="H451" s="61" t="str">
        <f>IF(COUNTIF(G$2:G451,G451)&gt;1,"Duplicate","Single")</f>
        <v>Single</v>
      </c>
    </row>
    <row r="452" spans="1:8" x14ac:dyDescent="0.3">
      <c r="A452" s="58">
        <f>'Monthly DQ Notes'!A465</f>
        <v>45566</v>
      </c>
      <c r="B452" s="42">
        <f>'Monthly DQ Notes'!D465</f>
        <v>4058</v>
      </c>
      <c r="C452" s="58" t="str">
        <f>'Monthly DQ Notes'!G465</f>
        <v>DQN</v>
      </c>
      <c r="D452" s="58" t="str">
        <f>'Monthly DQ Notes'!F465</f>
        <v>Data Quality concerns</v>
      </c>
      <c r="E452" s="58" t="str">
        <f>'Monthly DQ Notes'!J465</f>
        <v>DQ_AOT</v>
      </c>
      <c r="F452" s="58" t="str">
        <f>'Monthly DQ Notes'!I465</f>
        <v>Defaulting_AMBAT</v>
      </c>
      <c r="G452" t="str">
        <f t="shared" si="7"/>
        <v>45566_4058_DQ_AOT</v>
      </c>
      <c r="H452" s="61" t="str">
        <f>IF(COUNTIF(G$2:G452,G452)&gt;1,"Duplicate","Single")</f>
        <v>Single</v>
      </c>
    </row>
    <row r="453" spans="1:8" x14ac:dyDescent="0.3">
      <c r="A453" s="58">
        <f>'Monthly DQ Notes'!A466</f>
        <v>45566</v>
      </c>
      <c r="B453" s="42">
        <f>'Monthly DQ Notes'!D466</f>
        <v>4093</v>
      </c>
      <c r="C453" s="58" t="str">
        <f>'Monthly DQ Notes'!G466</f>
        <v>DQN</v>
      </c>
      <c r="D453" s="58" t="str">
        <f>'Monthly DQ Notes'!F466</f>
        <v>Data Quality concerns</v>
      </c>
      <c r="E453" s="58" t="str">
        <f>'Monthly DQ Notes'!J466</f>
        <v>DQ_AOT</v>
      </c>
      <c r="F453" s="58" t="str">
        <f>'Monthly DQ Notes'!I466</f>
        <v>Defaulting_AMBAT</v>
      </c>
      <c r="G453" t="str">
        <f t="shared" si="7"/>
        <v>45566_4093_DQ_AOT</v>
      </c>
      <c r="H453" s="61" t="str">
        <f>IF(COUNTIF(G$2:G453,G453)&gt;1,"Duplicate","Single")</f>
        <v>Single</v>
      </c>
    </row>
    <row r="454" spans="1:8" x14ac:dyDescent="0.3">
      <c r="A454" s="58">
        <f>'Monthly DQ Notes'!A467</f>
        <v>45566</v>
      </c>
      <c r="B454" s="42">
        <f>'Monthly DQ Notes'!D467</f>
        <v>4870</v>
      </c>
      <c r="C454" s="58" t="str">
        <f>'Monthly DQ Notes'!G467</f>
        <v>DQN</v>
      </c>
      <c r="D454" s="58" t="str">
        <f>'Monthly DQ Notes'!F467</f>
        <v>Data Quality concerns</v>
      </c>
      <c r="E454" s="58" t="str">
        <f>'Monthly DQ Notes'!J467</f>
        <v>DQ_AOT</v>
      </c>
      <c r="F454" s="58" t="str">
        <f>'Monthly DQ Notes'!I467</f>
        <v>Defaulting_AMBAT</v>
      </c>
      <c r="G454" t="str">
        <f t="shared" si="7"/>
        <v>45566_4870_DQ_AOT</v>
      </c>
      <c r="H454" s="61" t="str">
        <f>IF(COUNTIF(G$2:G454,G454)&gt;1,"Duplicate","Single")</f>
        <v>Single</v>
      </c>
    </row>
    <row r="455" spans="1:8" x14ac:dyDescent="0.3">
      <c r="A455" s="58">
        <f>'Monthly DQ Notes'!A468</f>
        <v>45566</v>
      </c>
      <c r="B455" s="42">
        <f>'Monthly DQ Notes'!D468</f>
        <v>4104</v>
      </c>
      <c r="C455" s="58" t="str">
        <f>'Monthly DQ Notes'!G468</f>
        <v>DQN</v>
      </c>
      <c r="D455" s="58" t="str">
        <f>'Monthly DQ Notes'!F468</f>
        <v>Data Quality concerns</v>
      </c>
      <c r="E455" s="58" t="str">
        <f>'Monthly DQ Notes'!J468</f>
        <v>DQ_AOT</v>
      </c>
      <c r="F455" s="58" t="str">
        <f>'Monthly DQ Notes'!I468</f>
        <v>Defaulting_AMBAT</v>
      </c>
      <c r="G455" t="str">
        <f t="shared" si="7"/>
        <v>45566_4104_DQ_AOT</v>
      </c>
      <c r="H455" s="61" t="str">
        <f>IF(COUNTIF(G$2:G455,G455)&gt;1,"Duplicate","Single")</f>
        <v>Single</v>
      </c>
    </row>
    <row r="456" spans="1:8" x14ac:dyDescent="0.3">
      <c r="A456" s="58">
        <f>'Monthly DQ Notes'!A469</f>
        <v>45536</v>
      </c>
      <c r="B456" s="42">
        <f>'Monthly DQ Notes'!D469</f>
        <v>4082</v>
      </c>
      <c r="C456" s="58" t="str">
        <f>'Monthly DQ Notes'!G469</f>
        <v>RI</v>
      </c>
      <c r="D456" s="58" t="str">
        <f>'Monthly DQ Notes'!F469</f>
        <v>Data Quality concerns</v>
      </c>
      <c r="E456" s="58" t="str">
        <f>'Monthly DQ Notes'!J469</f>
        <v>DQ_VOL</v>
      </c>
      <c r="F456" s="58" t="str">
        <f>'Monthly DQ Notes'!I469</f>
        <v>VOL</v>
      </c>
      <c r="G456" t="str">
        <f t="shared" si="7"/>
        <v>45536_4082_DQ_VOL</v>
      </c>
      <c r="H456" s="61" t="str">
        <f>IF(COUNTIF(G$2:G456,G456)&gt;1,"Duplicate","Single")</f>
        <v>Single</v>
      </c>
    </row>
    <row r="457" spans="1:8" x14ac:dyDescent="0.3">
      <c r="A457" s="58">
        <f>'Monthly DQ Notes'!A470</f>
        <v>45536</v>
      </c>
      <c r="B457" s="42">
        <f>'Monthly DQ Notes'!D470</f>
        <v>4163</v>
      </c>
      <c r="C457" s="58" t="str">
        <f>'Monthly DQ Notes'!G470</f>
        <v>RI</v>
      </c>
      <c r="D457" s="58" t="str">
        <f>'Monthly DQ Notes'!F470</f>
        <v>Data Quality concerns</v>
      </c>
      <c r="E457" s="58" t="str">
        <f>'Monthly DQ Notes'!J470</f>
        <v>DQ_VOL</v>
      </c>
      <c r="F457" s="58" t="str">
        <f>'Monthly DQ Notes'!I470</f>
        <v>VOL</v>
      </c>
      <c r="G457" t="str">
        <f t="shared" si="7"/>
        <v>45536_4163_DQ_VOL</v>
      </c>
      <c r="H457" s="61" t="str">
        <f>IF(COUNTIF(G$2:G457,G457)&gt;1,"Duplicate","Single")</f>
        <v>Single</v>
      </c>
    </row>
    <row r="458" spans="1:8" x14ac:dyDescent="0.3">
      <c r="A458" s="58">
        <f>'Monthly DQ Notes'!A471</f>
        <v>45536</v>
      </c>
      <c r="B458" s="42">
        <f>'Monthly DQ Notes'!D471</f>
        <v>4270</v>
      </c>
      <c r="C458" s="58" t="str">
        <f>'Monthly DQ Notes'!G471</f>
        <v>RI</v>
      </c>
      <c r="D458" s="58" t="str">
        <f>'Monthly DQ Notes'!F471</f>
        <v>Data Quality concerns</v>
      </c>
      <c r="E458" s="58" t="str">
        <f>'Monthly DQ Notes'!J471</f>
        <v>DQ_VOL</v>
      </c>
      <c r="F458" s="58" t="str">
        <f>'Monthly DQ Notes'!I471</f>
        <v>VOL</v>
      </c>
      <c r="G458" t="str">
        <f t="shared" si="7"/>
        <v>45536_4270_DQ_VOL</v>
      </c>
      <c r="H458" s="61" t="str">
        <f>IF(COUNTIF(G$2:G458,G458)&gt;1,"Duplicate","Single")</f>
        <v>Single</v>
      </c>
    </row>
    <row r="459" spans="1:8" x14ac:dyDescent="0.3">
      <c r="A459" s="58">
        <f>'Monthly DQ Notes'!A472</f>
        <v>45536</v>
      </c>
      <c r="B459" s="42">
        <f>'Monthly DQ Notes'!D472</f>
        <v>4198</v>
      </c>
      <c r="C459" s="58" t="str">
        <f>'Monthly DQ Notes'!G472</f>
        <v>RI</v>
      </c>
      <c r="D459" s="58" t="str">
        <f>'Monthly DQ Notes'!F472</f>
        <v>Data Quality concerns</v>
      </c>
      <c r="E459" s="58" t="str">
        <f>'Monthly DQ Notes'!J472</f>
        <v>DQ_VOL</v>
      </c>
      <c r="F459" s="58" t="str">
        <f>'Monthly DQ Notes'!I472</f>
        <v>VOL</v>
      </c>
      <c r="G459" t="str">
        <f t="shared" si="7"/>
        <v>45536_4198_DQ_VOL</v>
      </c>
      <c r="H459" s="61" t="str">
        <f>IF(COUNTIF(G$2:G459,G459)&gt;1,"Duplicate","Single")</f>
        <v>Single</v>
      </c>
    </row>
    <row r="460" spans="1:8" x14ac:dyDescent="0.3">
      <c r="A460" s="58">
        <f>'Monthly DQ Notes'!A473</f>
        <v>45536</v>
      </c>
      <c r="B460" s="42">
        <f>'Monthly DQ Notes'!D473</f>
        <v>4206</v>
      </c>
      <c r="C460" s="58" t="str">
        <f>'Monthly DQ Notes'!G473</f>
        <v>RI</v>
      </c>
      <c r="D460" s="58" t="str">
        <f>'Monthly DQ Notes'!F473</f>
        <v>Data Quality concerns</v>
      </c>
      <c r="E460" s="58" t="str">
        <f>'Monthly DQ Notes'!J473</f>
        <v>DQ_VOL</v>
      </c>
      <c r="F460" s="58" t="str">
        <f>'Monthly DQ Notes'!I473</f>
        <v>VOL</v>
      </c>
      <c r="G460" t="str">
        <f t="shared" si="7"/>
        <v>45536_4206_DQ_VOL</v>
      </c>
      <c r="H460" s="61" t="str">
        <f>IF(COUNTIF(G$2:G460,G460)&gt;1,"Duplicate","Single")</f>
        <v>Single</v>
      </c>
    </row>
    <row r="461" spans="1:8" x14ac:dyDescent="0.3">
      <c r="A461" s="58">
        <f>'Monthly DQ Notes'!A474</f>
        <v>45536</v>
      </c>
      <c r="B461" s="42">
        <f>'Monthly DQ Notes'!D474</f>
        <v>5533</v>
      </c>
      <c r="C461" s="58" t="str">
        <f>'Monthly DQ Notes'!G474</f>
        <v>RI</v>
      </c>
      <c r="D461" s="58" t="str">
        <f>'Monthly DQ Notes'!F474</f>
        <v>Data Quality concerns</v>
      </c>
      <c r="E461" s="58" t="str">
        <f>'Monthly DQ Notes'!J474</f>
        <v>DQ_VOL</v>
      </c>
      <c r="F461" s="58" t="str">
        <f>'Monthly DQ Notes'!I474</f>
        <v>VOL</v>
      </c>
      <c r="G461" t="str">
        <f t="shared" si="7"/>
        <v>45536_5533_DQ_VOL</v>
      </c>
      <c r="H461" s="61" t="str">
        <f>IF(COUNTIF(G$2:G461,G461)&gt;1,"Duplicate","Single")</f>
        <v>Single</v>
      </c>
    </row>
    <row r="462" spans="1:8" x14ac:dyDescent="0.3">
      <c r="A462" s="58">
        <f>'Monthly DQ Notes'!A475</f>
        <v>45536</v>
      </c>
      <c r="B462" s="42">
        <f>'Monthly DQ Notes'!D475</f>
        <v>5538</v>
      </c>
      <c r="C462" s="58" t="str">
        <f>'Monthly DQ Notes'!G475</f>
        <v>RI</v>
      </c>
      <c r="D462" s="58" t="str">
        <f>'Monthly DQ Notes'!F475</f>
        <v>Data Quality concerns</v>
      </c>
      <c r="E462" s="58" t="str">
        <f>'Monthly DQ Notes'!J475</f>
        <v>DQ_VOL</v>
      </c>
      <c r="F462" s="58" t="str">
        <f>'Monthly DQ Notes'!I475</f>
        <v>VOL</v>
      </c>
      <c r="G462" t="str">
        <f t="shared" si="7"/>
        <v>45536_5538_DQ_VOL</v>
      </c>
      <c r="H462" s="61" t="str">
        <f>IF(COUNTIF(G$2:G462,G462)&gt;1,"Duplicate","Single")</f>
        <v>Single</v>
      </c>
    </row>
    <row r="463" spans="1:8" x14ac:dyDescent="0.3">
      <c r="A463" s="58">
        <f>'Monthly DQ Notes'!A476</f>
        <v>45536</v>
      </c>
      <c r="B463" s="42">
        <f>'Monthly DQ Notes'!D476</f>
        <v>4188</v>
      </c>
      <c r="C463" s="58" t="str">
        <f>'Monthly DQ Notes'!G476</f>
        <v>RI</v>
      </c>
      <c r="D463" s="58" t="str">
        <f>'Monthly DQ Notes'!F476</f>
        <v>Data Quality concerns</v>
      </c>
      <c r="E463" s="58" t="str">
        <f>'Monthly DQ Notes'!J476</f>
        <v>DQ_VOL</v>
      </c>
      <c r="F463" s="58" t="str">
        <f>'Monthly DQ Notes'!I476</f>
        <v>VOL</v>
      </c>
      <c r="G463" t="str">
        <f t="shared" si="7"/>
        <v>45536_4188_DQ_VOL</v>
      </c>
      <c r="H463" s="61" t="str">
        <f>IF(COUNTIF(G$2:G463,G463)&gt;1,"Duplicate","Single")</f>
        <v>Single</v>
      </c>
    </row>
    <row r="464" spans="1:8" x14ac:dyDescent="0.3">
      <c r="A464" s="58">
        <f>'Monthly DQ Notes'!A477</f>
        <v>45536</v>
      </c>
      <c r="B464" s="42">
        <f>'Monthly DQ Notes'!D477</f>
        <v>4242</v>
      </c>
      <c r="C464" s="58" t="str">
        <f>'Monthly DQ Notes'!G477</f>
        <v>RI</v>
      </c>
      <c r="D464" s="58" t="str">
        <f>'Monthly DQ Notes'!F477</f>
        <v>Data Quality concerns</v>
      </c>
      <c r="E464" s="58" t="str">
        <f>'Monthly DQ Notes'!J477</f>
        <v>DQ_VOL</v>
      </c>
      <c r="F464" s="58" t="str">
        <f>'Monthly DQ Notes'!I477</f>
        <v>VOL</v>
      </c>
      <c r="G464" t="str">
        <f t="shared" si="7"/>
        <v>45536_4242_DQ_VOL</v>
      </c>
      <c r="H464" s="61" t="str">
        <f>IF(COUNTIF(G$2:G464,G464)&gt;1,"Duplicate","Single")</f>
        <v>Single</v>
      </c>
    </row>
    <row r="465" spans="1:8" x14ac:dyDescent="0.3">
      <c r="A465" s="58">
        <f>'Monthly DQ Notes'!A478</f>
        <v>45536</v>
      </c>
      <c r="B465" s="42">
        <f>'Monthly DQ Notes'!D478</f>
        <v>4181</v>
      </c>
      <c r="C465" s="58" t="str">
        <f>'Monthly DQ Notes'!G478</f>
        <v>RI</v>
      </c>
      <c r="D465" s="58" t="str">
        <f>'Monthly DQ Notes'!F478</f>
        <v>Data Quality concerns</v>
      </c>
      <c r="E465" s="58" t="str">
        <f>'Monthly DQ Notes'!J478</f>
        <v>DQ_VOL</v>
      </c>
      <c r="F465" s="58" t="str">
        <f>'Monthly DQ Notes'!I478</f>
        <v>VOL</v>
      </c>
      <c r="G465" t="str">
        <f t="shared" ref="G465:G528" si="8">A465&amp;"_"&amp;B465&amp;"_"&amp;E465</f>
        <v>45536_4181_DQ_VOL</v>
      </c>
      <c r="H465" s="61" t="str">
        <f>IF(COUNTIF(G$2:G465,G465)&gt;1,"Duplicate","Single")</f>
        <v>Single</v>
      </c>
    </row>
    <row r="466" spans="1:8" x14ac:dyDescent="0.3">
      <c r="A466" s="58">
        <f>'Monthly DQ Notes'!A479</f>
        <v>45536</v>
      </c>
      <c r="B466" s="42">
        <f>'Monthly DQ Notes'!D479</f>
        <v>4053</v>
      </c>
      <c r="C466" s="58" t="str">
        <f>'Monthly DQ Notes'!G479</f>
        <v>RI</v>
      </c>
      <c r="D466" s="58" t="str">
        <f>'Monthly DQ Notes'!F479</f>
        <v>Data Quality concerns</v>
      </c>
      <c r="E466" s="58" t="str">
        <f>'Monthly DQ Notes'!J479</f>
        <v>DQ_VOL</v>
      </c>
      <c r="F466" s="58" t="str">
        <f>'Monthly DQ Notes'!I479</f>
        <v>VOL</v>
      </c>
      <c r="G466" t="str">
        <f t="shared" si="8"/>
        <v>45536_4053_DQ_VOL</v>
      </c>
      <c r="H466" s="61" t="str">
        <f>IF(COUNTIF(G$2:G466,G466)&gt;1,"Duplicate","Single")</f>
        <v>Single</v>
      </c>
    </row>
    <row r="467" spans="1:8" x14ac:dyDescent="0.3">
      <c r="A467" s="58">
        <f>'Monthly DQ Notes'!A480</f>
        <v>45536</v>
      </c>
      <c r="B467" s="42">
        <f>'Monthly DQ Notes'!D480</f>
        <v>4127</v>
      </c>
      <c r="C467" s="58" t="str">
        <f>'Monthly DQ Notes'!G480</f>
        <v>RI</v>
      </c>
      <c r="D467" s="58" t="str">
        <f>'Monthly DQ Notes'!F480</f>
        <v>Data Quality concerns</v>
      </c>
      <c r="E467" s="58" t="str">
        <f>'Monthly DQ Notes'!J480</f>
        <v>DQ_VOL</v>
      </c>
      <c r="F467" s="58" t="str">
        <f>'Monthly DQ Notes'!I480</f>
        <v>VOL</v>
      </c>
      <c r="G467" t="str">
        <f t="shared" si="8"/>
        <v>45536_4127_DQ_VOL</v>
      </c>
      <c r="H467" s="61" t="str">
        <f>IF(COUNTIF(G$2:G467,G467)&gt;1,"Duplicate","Single")</f>
        <v>Single</v>
      </c>
    </row>
    <row r="468" spans="1:8" x14ac:dyDescent="0.3">
      <c r="A468" s="58">
        <f>'Monthly DQ Notes'!A481</f>
        <v>45536</v>
      </c>
      <c r="B468" s="42">
        <f>'Monthly DQ Notes'!D481</f>
        <v>4257</v>
      </c>
      <c r="C468" s="58" t="str">
        <f>'Monthly DQ Notes'!G481</f>
        <v>RI</v>
      </c>
      <c r="D468" s="58" t="str">
        <f>'Monthly DQ Notes'!F481</f>
        <v>Data Quality concerns</v>
      </c>
      <c r="E468" s="58" t="str">
        <f>'Monthly DQ Notes'!J481</f>
        <v>DQ_VOL</v>
      </c>
      <c r="F468" s="58" t="str">
        <f>'Monthly DQ Notes'!I481</f>
        <v>VOL</v>
      </c>
      <c r="G468" t="str">
        <f t="shared" si="8"/>
        <v>45536_4257_DQ_VOL</v>
      </c>
      <c r="H468" s="61" t="str">
        <f>IF(COUNTIF(G$2:G468,G468)&gt;1,"Duplicate","Single")</f>
        <v>Single</v>
      </c>
    </row>
    <row r="469" spans="1:8" x14ac:dyDescent="0.3">
      <c r="A469" s="58">
        <f>'Monthly DQ Notes'!A482</f>
        <v>45536</v>
      </c>
      <c r="B469" s="42">
        <f>'Monthly DQ Notes'!D482</f>
        <v>4367</v>
      </c>
      <c r="C469" s="58" t="str">
        <f>'Monthly DQ Notes'!G482</f>
        <v>RI</v>
      </c>
      <c r="D469" s="58" t="str">
        <f>'Monthly DQ Notes'!F482</f>
        <v>Data Quality concerns</v>
      </c>
      <c r="E469" s="58" t="str">
        <f>'Monthly DQ Notes'!J482</f>
        <v>DQ_VOL</v>
      </c>
      <c r="F469" s="58" t="str">
        <f>'Monthly DQ Notes'!I482</f>
        <v>VOL</v>
      </c>
      <c r="G469" t="str">
        <f t="shared" si="8"/>
        <v>45536_4367_DQ_VOL</v>
      </c>
      <c r="H469" s="61" t="str">
        <f>IF(COUNTIF(G$2:G469,G469)&gt;1,"Duplicate","Single")</f>
        <v>Single</v>
      </c>
    </row>
    <row r="470" spans="1:8" x14ac:dyDescent="0.3">
      <c r="A470" s="58">
        <f>'Monthly DQ Notes'!A483</f>
        <v>45536</v>
      </c>
      <c r="B470" s="42">
        <f>'Monthly DQ Notes'!D483</f>
        <v>4194</v>
      </c>
      <c r="C470" s="58" t="str">
        <f>'Monthly DQ Notes'!G483</f>
        <v>RI</v>
      </c>
      <c r="D470" s="58" t="str">
        <f>'Monthly DQ Notes'!F483</f>
        <v>Data Quality concerns</v>
      </c>
      <c r="E470" s="58" t="str">
        <f>'Monthly DQ Notes'!J483</f>
        <v>DQ_VOL</v>
      </c>
      <c r="F470" s="58" t="str">
        <f>'Monthly DQ Notes'!I483</f>
        <v>VOL</v>
      </c>
      <c r="G470" t="str">
        <f t="shared" si="8"/>
        <v>45536_4194_DQ_VOL</v>
      </c>
      <c r="H470" s="61" t="str">
        <f>IF(COUNTIF(G$2:G470,G470)&gt;1,"Duplicate","Single")</f>
        <v>Single</v>
      </c>
    </row>
    <row r="471" spans="1:8" x14ac:dyDescent="0.3">
      <c r="A471" s="58">
        <f>'Monthly DQ Notes'!A484</f>
        <v>45536</v>
      </c>
      <c r="B471" s="42">
        <f>'Monthly DQ Notes'!D484</f>
        <v>4250</v>
      </c>
      <c r="C471" s="58" t="str">
        <f>'Monthly DQ Notes'!G484</f>
        <v>RI</v>
      </c>
      <c r="D471" s="58" t="str">
        <f>'Monthly DQ Notes'!F484</f>
        <v>Data Quality concerns</v>
      </c>
      <c r="E471" s="58" t="str">
        <f>'Monthly DQ Notes'!J484</f>
        <v>DQ_VOL</v>
      </c>
      <c r="F471" s="58" t="str">
        <f>'Monthly DQ Notes'!I484</f>
        <v>VOL</v>
      </c>
      <c r="G471" t="str">
        <f t="shared" si="8"/>
        <v>45536_4250_DQ_VOL</v>
      </c>
      <c r="H471" s="61" t="str">
        <f>IF(COUNTIF(G$2:G471,G471)&gt;1,"Duplicate","Single")</f>
        <v>Single</v>
      </c>
    </row>
    <row r="472" spans="1:8" x14ac:dyDescent="0.3">
      <c r="A472" s="58">
        <f>'Monthly DQ Notes'!A485</f>
        <v>45536</v>
      </c>
      <c r="B472" s="42">
        <f>'Monthly DQ Notes'!D485</f>
        <v>4185</v>
      </c>
      <c r="C472" s="58" t="str">
        <f>'Monthly DQ Notes'!G485</f>
        <v>RI</v>
      </c>
      <c r="D472" s="58" t="str">
        <f>'Monthly DQ Notes'!F485</f>
        <v>Data Quality concerns</v>
      </c>
      <c r="E472" s="58" t="str">
        <f>'Monthly DQ Notes'!J485</f>
        <v>DQ_VOL</v>
      </c>
      <c r="F472" s="58" t="str">
        <f>'Monthly DQ Notes'!I485</f>
        <v>VOL</v>
      </c>
      <c r="G472" t="str">
        <f t="shared" si="8"/>
        <v>45536_4185_DQ_VOL</v>
      </c>
      <c r="H472" s="61" t="str">
        <f>IF(COUNTIF(G$2:G472,G472)&gt;1,"Duplicate","Single")</f>
        <v>Single</v>
      </c>
    </row>
    <row r="473" spans="1:8" x14ac:dyDescent="0.3">
      <c r="A473" s="58">
        <f>'Monthly DQ Notes'!A486</f>
        <v>45536</v>
      </c>
      <c r="B473" s="42">
        <f>'Monthly DQ Notes'!D486</f>
        <v>4115</v>
      </c>
      <c r="C473" s="58" t="str">
        <f>'Monthly DQ Notes'!G486</f>
        <v>RI</v>
      </c>
      <c r="D473" s="58" t="str">
        <f>'Monthly DQ Notes'!F486</f>
        <v>Data Quality concerns</v>
      </c>
      <c r="E473" s="58" t="str">
        <f>'Monthly DQ Notes'!J486</f>
        <v>DQ_VOL</v>
      </c>
      <c r="F473" s="58" t="str">
        <f>'Monthly DQ Notes'!I486</f>
        <v>VOL</v>
      </c>
      <c r="G473" t="str">
        <f t="shared" si="8"/>
        <v>45536_4115_DQ_VOL</v>
      </c>
      <c r="H473" s="61" t="str">
        <f>IF(COUNTIF(G$2:G473,G473)&gt;1,"Duplicate","Single")</f>
        <v>Single</v>
      </c>
    </row>
    <row r="474" spans="1:8" x14ac:dyDescent="0.3">
      <c r="A474" s="58">
        <f>'Monthly DQ Notes'!A487</f>
        <v>45536</v>
      </c>
      <c r="B474" s="42">
        <f>'Monthly DQ Notes'!D487</f>
        <v>4201</v>
      </c>
      <c r="C474" s="58" t="str">
        <f>'Monthly DQ Notes'!G487</f>
        <v>RI</v>
      </c>
      <c r="D474" s="58" t="str">
        <f>'Monthly DQ Notes'!F487</f>
        <v>Data Quality concerns</v>
      </c>
      <c r="E474" s="58" t="str">
        <f>'Monthly DQ Notes'!J487</f>
        <v>DQ_VOL</v>
      </c>
      <c r="F474" s="58" t="str">
        <f>'Monthly DQ Notes'!I487</f>
        <v>VOL</v>
      </c>
      <c r="G474" t="str">
        <f t="shared" si="8"/>
        <v>45536_4201_DQ_VOL</v>
      </c>
      <c r="H474" s="61" t="str">
        <f>IF(COUNTIF(G$2:G474,G474)&gt;1,"Duplicate","Single")</f>
        <v>Single</v>
      </c>
    </row>
    <row r="475" spans="1:8" x14ac:dyDescent="0.3">
      <c r="A475" s="58">
        <f>'Monthly DQ Notes'!A488</f>
        <v>45536</v>
      </c>
      <c r="B475" s="42">
        <f>'Monthly DQ Notes'!D488</f>
        <v>4202</v>
      </c>
      <c r="C475" s="58" t="str">
        <f>'Monthly DQ Notes'!G488</f>
        <v>RI</v>
      </c>
      <c r="D475" s="58" t="str">
        <f>'Monthly DQ Notes'!F488</f>
        <v>Data Quality concerns</v>
      </c>
      <c r="E475" s="58" t="str">
        <f>'Monthly DQ Notes'!J488</f>
        <v>DQ_VOL</v>
      </c>
      <c r="F475" s="58" t="str">
        <f>'Monthly DQ Notes'!I488</f>
        <v>VOL</v>
      </c>
      <c r="G475" t="str">
        <f t="shared" si="8"/>
        <v>45536_4202_DQ_VOL</v>
      </c>
      <c r="H475" s="61" t="str">
        <f>IF(COUNTIF(G$2:G475,G475)&gt;1,"Duplicate","Single")</f>
        <v>Single</v>
      </c>
    </row>
    <row r="476" spans="1:8" x14ac:dyDescent="0.3">
      <c r="A476" s="58">
        <f>'Monthly DQ Notes'!A489</f>
        <v>45536</v>
      </c>
      <c r="B476" s="42">
        <f>'Monthly DQ Notes'!D489</f>
        <v>4187</v>
      </c>
      <c r="C476" s="58" t="str">
        <f>'Monthly DQ Notes'!G489</f>
        <v>RI</v>
      </c>
      <c r="D476" s="58" t="str">
        <f>'Monthly DQ Notes'!F489</f>
        <v>Data Quality concerns</v>
      </c>
      <c r="E476" s="58" t="str">
        <f>'Monthly DQ Notes'!J489</f>
        <v>DQ_VOL</v>
      </c>
      <c r="F476" s="58" t="str">
        <f>'Monthly DQ Notes'!I489</f>
        <v>VOL</v>
      </c>
      <c r="G476" t="str">
        <f t="shared" si="8"/>
        <v>45536_4187_DQ_VOL</v>
      </c>
      <c r="H476" s="61" t="str">
        <f>IF(COUNTIF(G$2:G476,G476)&gt;1,"Duplicate","Single")</f>
        <v>Single</v>
      </c>
    </row>
    <row r="477" spans="1:8" x14ac:dyDescent="0.3">
      <c r="A477" s="58">
        <f>'Monthly DQ Notes'!A490</f>
        <v>45536</v>
      </c>
      <c r="B477" s="42">
        <f>'Monthly DQ Notes'!D490</f>
        <v>4182</v>
      </c>
      <c r="C477" s="58" t="str">
        <f>'Monthly DQ Notes'!G490</f>
        <v>RI</v>
      </c>
      <c r="D477" s="58" t="str">
        <f>'Monthly DQ Notes'!F490</f>
        <v>Data Quality concerns</v>
      </c>
      <c r="E477" s="58" t="str">
        <f>'Monthly DQ Notes'!J490</f>
        <v>DQ_VOL</v>
      </c>
      <c r="F477" s="58" t="str">
        <f>'Monthly DQ Notes'!I490</f>
        <v>VOL</v>
      </c>
      <c r="G477" t="str">
        <f t="shared" si="8"/>
        <v>45536_4182_DQ_VOL</v>
      </c>
      <c r="H477" s="61" t="str">
        <f>IF(COUNTIF(G$2:G477,G477)&gt;1,"Duplicate","Single")</f>
        <v>Single</v>
      </c>
    </row>
    <row r="478" spans="1:8" x14ac:dyDescent="0.3">
      <c r="A478" s="58">
        <f>'Monthly DQ Notes'!A491</f>
        <v>45536</v>
      </c>
      <c r="B478" s="42">
        <f>'Monthly DQ Notes'!D491</f>
        <v>4823</v>
      </c>
      <c r="C478" s="58" t="str">
        <f>'Monthly DQ Notes'!G491</f>
        <v>RI</v>
      </c>
      <c r="D478" s="58" t="str">
        <f>'Monthly DQ Notes'!F491</f>
        <v>Data Quality concerns</v>
      </c>
      <c r="E478" s="58" t="str">
        <f>'Monthly DQ Notes'!J491</f>
        <v>DQ_VOL</v>
      </c>
      <c r="F478" s="58" t="str">
        <f>'Monthly DQ Notes'!I491</f>
        <v>VOL</v>
      </c>
      <c r="G478" t="str">
        <f t="shared" si="8"/>
        <v>45536_4823_DQ_VOL</v>
      </c>
      <c r="H478" s="61" t="str">
        <f>IF(COUNTIF(G$2:G478,G478)&gt;1,"Duplicate","Single")</f>
        <v>Single</v>
      </c>
    </row>
    <row r="479" spans="1:8" x14ac:dyDescent="0.3">
      <c r="A479" s="58">
        <f>'Monthly DQ Notes'!A492</f>
        <v>45536</v>
      </c>
      <c r="B479" s="42">
        <f>'Monthly DQ Notes'!D492</f>
        <v>4820</v>
      </c>
      <c r="C479" s="58" t="str">
        <f>'Monthly DQ Notes'!G492</f>
        <v>RI</v>
      </c>
      <c r="D479" s="58" t="str">
        <f>'Monthly DQ Notes'!F492</f>
        <v>Data Quality concerns</v>
      </c>
      <c r="E479" s="58" t="str">
        <f>'Monthly DQ Notes'!J492</f>
        <v>DQ_VOL</v>
      </c>
      <c r="F479" s="58" t="str">
        <f>'Monthly DQ Notes'!I492</f>
        <v>VOL</v>
      </c>
      <c r="G479" t="str">
        <f t="shared" si="8"/>
        <v>45536_4820_DQ_VOL</v>
      </c>
      <c r="H479" s="61" t="str">
        <f>IF(COUNTIF(G$2:G479,G479)&gt;1,"Duplicate","Single")</f>
        <v>Single</v>
      </c>
    </row>
    <row r="480" spans="1:8" x14ac:dyDescent="0.3">
      <c r="A480" s="58">
        <f>'Monthly DQ Notes'!A493</f>
        <v>45536</v>
      </c>
      <c r="B480" s="42">
        <f>'Monthly DQ Notes'!D493</f>
        <v>3920</v>
      </c>
      <c r="C480" s="58" t="str">
        <f>'Monthly DQ Notes'!G493</f>
        <v>RI</v>
      </c>
      <c r="D480" s="58" t="str">
        <f>'Monthly DQ Notes'!F493</f>
        <v>Data Quality concerns</v>
      </c>
      <c r="E480" s="58" t="str">
        <f>'Monthly DQ Notes'!J493</f>
        <v>DQ_VOL</v>
      </c>
      <c r="F480" s="58" t="str">
        <f>'Monthly DQ Notes'!I493</f>
        <v>VOL</v>
      </c>
      <c r="G480" t="str">
        <f t="shared" si="8"/>
        <v>45536_3920_DQ_VOL</v>
      </c>
      <c r="H480" s="61" t="str">
        <f>IF(COUNTIF(G$2:G480,G480)&gt;1,"Duplicate","Single")</f>
        <v>Single</v>
      </c>
    </row>
    <row r="481" spans="1:8" x14ac:dyDescent="0.3">
      <c r="A481" s="58">
        <f>'Monthly DQ Notes'!A494</f>
        <v>45536</v>
      </c>
      <c r="B481" s="42">
        <f>'Monthly DQ Notes'!D494</f>
        <v>4768</v>
      </c>
      <c r="C481" s="58" t="str">
        <f>'Monthly DQ Notes'!G494</f>
        <v>RI</v>
      </c>
      <c r="D481" s="58" t="str">
        <f>'Monthly DQ Notes'!F494</f>
        <v>Data Quality concerns</v>
      </c>
      <c r="E481" s="58" t="str">
        <f>'Monthly DQ Notes'!J494</f>
        <v>DQ_VOL</v>
      </c>
      <c r="F481" s="58" t="str">
        <f>'Monthly DQ Notes'!I494</f>
        <v>VOL</v>
      </c>
      <c r="G481" t="str">
        <f t="shared" si="8"/>
        <v>45536_4768_DQ_VOL</v>
      </c>
      <c r="H481" s="61" t="str">
        <f>IF(COUNTIF(G$2:G481,G481)&gt;1,"Duplicate","Single")</f>
        <v>Single</v>
      </c>
    </row>
    <row r="482" spans="1:8" x14ac:dyDescent="0.3">
      <c r="A482" s="58">
        <f>'Monthly DQ Notes'!A495</f>
        <v>45536</v>
      </c>
      <c r="B482" s="42">
        <f>'Monthly DQ Notes'!D495</f>
        <v>4769</v>
      </c>
      <c r="C482" s="58" t="str">
        <f>'Monthly DQ Notes'!G495</f>
        <v>RI</v>
      </c>
      <c r="D482" s="58" t="str">
        <f>'Monthly DQ Notes'!F495</f>
        <v>Data Quality concerns</v>
      </c>
      <c r="E482" s="58" t="str">
        <f>'Monthly DQ Notes'!J495</f>
        <v>DQ_VOL</v>
      </c>
      <c r="F482" s="58" t="str">
        <f>'Monthly DQ Notes'!I495</f>
        <v>VOL</v>
      </c>
      <c r="G482" t="str">
        <f t="shared" si="8"/>
        <v>45536_4769_DQ_VOL</v>
      </c>
      <c r="H482" s="61" t="str">
        <f>IF(COUNTIF(G$2:G482,G482)&gt;1,"Duplicate","Single")</f>
        <v>Single</v>
      </c>
    </row>
    <row r="483" spans="1:8" x14ac:dyDescent="0.3">
      <c r="A483" s="58">
        <f>'Monthly DQ Notes'!A496</f>
        <v>45536</v>
      </c>
      <c r="B483" s="42">
        <f>'Monthly DQ Notes'!D496</f>
        <v>4196</v>
      </c>
      <c r="C483" s="58" t="str">
        <f>'Monthly DQ Notes'!G496</f>
        <v>RI</v>
      </c>
      <c r="D483" s="58" t="str">
        <f>'Monthly DQ Notes'!F496</f>
        <v>Data Quality concerns</v>
      </c>
      <c r="E483" s="58" t="str">
        <f>'Monthly DQ Notes'!J496</f>
        <v>DQ_VOL</v>
      </c>
      <c r="F483" s="58" t="str">
        <f>'Monthly DQ Notes'!I496</f>
        <v>VOL</v>
      </c>
      <c r="G483" t="str">
        <f t="shared" si="8"/>
        <v>45536_4196_DQ_VOL</v>
      </c>
      <c r="H483" s="61" t="str">
        <f>IF(COUNTIF(G$2:G483,G483)&gt;1,"Duplicate","Single")</f>
        <v>Single</v>
      </c>
    </row>
    <row r="484" spans="1:8" x14ac:dyDescent="0.3">
      <c r="A484" s="58">
        <f>'Monthly DQ Notes'!A497</f>
        <v>45536</v>
      </c>
      <c r="B484" s="42">
        <f>'Monthly DQ Notes'!D497</f>
        <v>4124</v>
      </c>
      <c r="C484" s="58" t="str">
        <f>'Monthly DQ Notes'!G497</f>
        <v>RI</v>
      </c>
      <c r="D484" s="58" t="str">
        <f>'Monthly DQ Notes'!F497</f>
        <v>Data Quality concerns</v>
      </c>
      <c r="E484" s="58" t="str">
        <f>'Monthly DQ Notes'!J497</f>
        <v>DQ_VOL</v>
      </c>
      <c r="F484" s="58" t="str">
        <f>'Monthly DQ Notes'!I497</f>
        <v>VOL</v>
      </c>
      <c r="G484" t="str">
        <f t="shared" si="8"/>
        <v>45536_4124_DQ_VOL</v>
      </c>
      <c r="H484" s="61" t="str">
        <f>IF(COUNTIF(G$2:G484,G484)&gt;1,"Duplicate","Single")</f>
        <v>Single</v>
      </c>
    </row>
    <row r="485" spans="1:8" x14ac:dyDescent="0.3">
      <c r="A485" s="58">
        <f>'Monthly DQ Notes'!A498</f>
        <v>45536</v>
      </c>
      <c r="B485" s="42">
        <f>'Monthly DQ Notes'!D498</f>
        <v>4126</v>
      </c>
      <c r="C485" s="58" t="str">
        <f>'Monthly DQ Notes'!G498</f>
        <v>RI</v>
      </c>
      <c r="D485" s="58" t="str">
        <f>'Monthly DQ Notes'!F498</f>
        <v>Data Quality concerns</v>
      </c>
      <c r="E485" s="58" t="str">
        <f>'Monthly DQ Notes'!J498</f>
        <v>DQ_VOL</v>
      </c>
      <c r="F485" s="58" t="str">
        <f>'Monthly DQ Notes'!I498</f>
        <v>VOL</v>
      </c>
      <c r="G485" t="str">
        <f t="shared" si="8"/>
        <v>45536_4126_DQ_VOL</v>
      </c>
      <c r="H485" s="61" t="str">
        <f>IF(COUNTIF(G$2:G485,G485)&gt;1,"Duplicate","Single")</f>
        <v>Single</v>
      </c>
    </row>
    <row r="486" spans="1:8" x14ac:dyDescent="0.3">
      <c r="A486" s="58">
        <f>'Monthly DQ Notes'!A499</f>
        <v>45536</v>
      </c>
      <c r="B486" s="42">
        <f>'Monthly DQ Notes'!D499</f>
        <v>4166</v>
      </c>
      <c r="C486" s="58" t="str">
        <f>'Monthly DQ Notes'!G499</f>
        <v>RI</v>
      </c>
      <c r="D486" s="58" t="str">
        <f>'Monthly DQ Notes'!F499</f>
        <v>Data Quality concerns</v>
      </c>
      <c r="E486" s="58" t="str">
        <f>'Monthly DQ Notes'!J499</f>
        <v>DQ_VOL</v>
      </c>
      <c r="F486" s="58" t="str">
        <f>'Monthly DQ Notes'!I499</f>
        <v>VOL</v>
      </c>
      <c r="G486" t="str">
        <f t="shared" si="8"/>
        <v>45536_4166_DQ_VOL</v>
      </c>
      <c r="H486" s="61" t="str">
        <f>IF(COUNTIF(G$2:G486,G486)&gt;1,"Duplicate","Single")</f>
        <v>Single</v>
      </c>
    </row>
    <row r="487" spans="1:8" x14ac:dyDescent="0.3">
      <c r="A487" s="58">
        <f>'Monthly DQ Notes'!A500</f>
        <v>45536</v>
      </c>
      <c r="B487" s="42">
        <f>'Monthly DQ Notes'!D500</f>
        <v>4203</v>
      </c>
      <c r="C487" s="58" t="str">
        <f>'Monthly DQ Notes'!G500</f>
        <v>RI</v>
      </c>
      <c r="D487" s="58" t="str">
        <f>'Monthly DQ Notes'!F500</f>
        <v>Data Quality concerns</v>
      </c>
      <c r="E487" s="58" t="str">
        <f>'Monthly DQ Notes'!J500</f>
        <v>DQ_VOL</v>
      </c>
      <c r="F487" s="58" t="str">
        <f>'Monthly DQ Notes'!I500</f>
        <v>VOL</v>
      </c>
      <c r="G487" t="str">
        <f t="shared" si="8"/>
        <v>45536_4203_DQ_VOL</v>
      </c>
      <c r="H487" s="61" t="str">
        <f>IF(COUNTIF(G$2:G487,G487)&gt;1,"Duplicate","Single")</f>
        <v>Single</v>
      </c>
    </row>
    <row r="488" spans="1:8" x14ac:dyDescent="0.3">
      <c r="A488" s="58">
        <f>'Monthly DQ Notes'!A501</f>
        <v>45536</v>
      </c>
      <c r="B488" s="42">
        <f>'Monthly DQ Notes'!D501</f>
        <v>4137</v>
      </c>
      <c r="C488" s="58" t="str">
        <f>'Monthly DQ Notes'!G501</f>
        <v>RI</v>
      </c>
      <c r="D488" s="58" t="str">
        <f>'Monthly DQ Notes'!F501</f>
        <v>Data Quality concerns</v>
      </c>
      <c r="E488" s="58" t="str">
        <f>'Monthly DQ Notes'!J501</f>
        <v>DQ_VOL</v>
      </c>
      <c r="F488" s="58" t="str">
        <f>'Monthly DQ Notes'!I501</f>
        <v>VOL</v>
      </c>
      <c r="G488" t="str">
        <f t="shared" si="8"/>
        <v>45536_4137_DQ_VOL</v>
      </c>
      <c r="H488" s="61" t="str">
        <f>IF(COUNTIF(G$2:G488,G488)&gt;1,"Duplicate","Single")</f>
        <v>Single</v>
      </c>
    </row>
    <row r="489" spans="1:8" x14ac:dyDescent="0.3">
      <c r="A489" s="58">
        <f>'Monthly DQ Notes'!A502</f>
        <v>45536</v>
      </c>
      <c r="B489" s="42">
        <f>'Monthly DQ Notes'!D502</f>
        <v>4195</v>
      </c>
      <c r="C489" s="58" t="str">
        <f>'Monthly DQ Notes'!G502</f>
        <v>RI</v>
      </c>
      <c r="D489" s="58" t="str">
        <f>'Monthly DQ Notes'!F502</f>
        <v>Data Quality concerns</v>
      </c>
      <c r="E489" s="58" t="str">
        <f>'Monthly DQ Notes'!J502</f>
        <v>DQ_VOL</v>
      </c>
      <c r="F489" s="58" t="str">
        <f>'Monthly DQ Notes'!I502</f>
        <v>VOL</v>
      </c>
      <c r="G489" t="str">
        <f t="shared" si="8"/>
        <v>45536_4195_DQ_VOL</v>
      </c>
      <c r="H489" s="61" t="str">
        <f>IF(COUNTIF(G$2:G489,G489)&gt;1,"Duplicate","Single")</f>
        <v>Single</v>
      </c>
    </row>
    <row r="490" spans="1:8" x14ac:dyDescent="0.3">
      <c r="A490" s="58">
        <f>'Monthly DQ Notes'!A503</f>
        <v>45536</v>
      </c>
      <c r="B490" s="42">
        <f>'Monthly DQ Notes'!D503</f>
        <v>4078</v>
      </c>
      <c r="C490" s="58" t="str">
        <f>'Monthly DQ Notes'!G503</f>
        <v>RI</v>
      </c>
      <c r="D490" s="58" t="str">
        <f>'Monthly DQ Notes'!F503</f>
        <v>Data Quality concerns</v>
      </c>
      <c r="E490" s="58" t="str">
        <f>'Monthly DQ Notes'!J503</f>
        <v>DQ_VOL</v>
      </c>
      <c r="F490" s="58" t="str">
        <f>'Monthly DQ Notes'!I503</f>
        <v>VOL</v>
      </c>
      <c r="G490" t="str">
        <f t="shared" si="8"/>
        <v>45536_4078_DQ_VOL</v>
      </c>
      <c r="H490" s="61" t="str">
        <f>IF(COUNTIF(G$2:G490,G490)&gt;1,"Duplicate","Single")</f>
        <v>Single</v>
      </c>
    </row>
    <row r="491" spans="1:8" x14ac:dyDescent="0.3">
      <c r="A491" s="58">
        <f>'Monthly DQ Notes'!A504</f>
        <v>45536</v>
      </c>
      <c r="B491" s="42">
        <f>'Monthly DQ Notes'!D504</f>
        <v>4175</v>
      </c>
      <c r="C491" s="58" t="str">
        <f>'Monthly DQ Notes'!G504</f>
        <v>RI</v>
      </c>
      <c r="D491" s="58" t="str">
        <f>'Monthly DQ Notes'!F504</f>
        <v>Data Quality concerns</v>
      </c>
      <c r="E491" s="58" t="str">
        <f>'Monthly DQ Notes'!J504</f>
        <v>DQ_VOL</v>
      </c>
      <c r="F491" s="58" t="str">
        <f>'Monthly DQ Notes'!I504</f>
        <v>VOL</v>
      </c>
      <c r="G491" t="str">
        <f t="shared" si="8"/>
        <v>45536_4175_DQ_VOL</v>
      </c>
      <c r="H491" s="61" t="str">
        <f>IF(COUNTIF(G$2:G491,G491)&gt;1,"Duplicate","Single")</f>
        <v>Single</v>
      </c>
    </row>
    <row r="492" spans="1:8" x14ac:dyDescent="0.3">
      <c r="A492" s="58">
        <f>'Monthly DQ Notes'!A505</f>
        <v>45536</v>
      </c>
      <c r="B492" s="42">
        <f>'Monthly DQ Notes'!D505</f>
        <v>4240</v>
      </c>
      <c r="C492" s="58" t="str">
        <f>'Monthly DQ Notes'!G505</f>
        <v>RI</v>
      </c>
      <c r="D492" s="58" t="str">
        <f>'Monthly DQ Notes'!F505</f>
        <v>Data Quality concerns</v>
      </c>
      <c r="E492" s="58" t="str">
        <f>'Monthly DQ Notes'!J505</f>
        <v>DQ_VOL</v>
      </c>
      <c r="F492" s="58" t="str">
        <f>'Monthly DQ Notes'!I505</f>
        <v>VOL</v>
      </c>
      <c r="G492" t="str">
        <f t="shared" si="8"/>
        <v>45536_4240_DQ_VOL</v>
      </c>
      <c r="H492" s="61" t="str">
        <f>IF(COUNTIF(G$2:G492,G492)&gt;1,"Duplicate","Single")</f>
        <v>Single</v>
      </c>
    </row>
    <row r="493" spans="1:8" x14ac:dyDescent="0.3">
      <c r="A493" s="58">
        <f>'Monthly DQ Notes'!A506</f>
        <v>45536</v>
      </c>
      <c r="B493" s="42">
        <f>'Monthly DQ Notes'!D506</f>
        <v>4699</v>
      </c>
      <c r="C493" s="58" t="str">
        <f>'Monthly DQ Notes'!G506</f>
        <v>RI</v>
      </c>
      <c r="D493" s="58" t="str">
        <f>'Monthly DQ Notes'!F506</f>
        <v>Data Quality concerns</v>
      </c>
      <c r="E493" s="58" t="str">
        <f>'Monthly DQ Notes'!J506</f>
        <v>DQ_VOL</v>
      </c>
      <c r="F493" s="58" t="str">
        <f>'Monthly DQ Notes'!I506</f>
        <v>VOL</v>
      </c>
      <c r="G493" t="str">
        <f t="shared" si="8"/>
        <v>45536_4699_DQ_VOL</v>
      </c>
      <c r="H493" s="61" t="str">
        <f>IF(COUNTIF(G$2:G493,G493)&gt;1,"Duplicate","Single")</f>
        <v>Single</v>
      </c>
    </row>
    <row r="494" spans="1:8" x14ac:dyDescent="0.3">
      <c r="A494" s="58">
        <f>'Monthly DQ Notes'!A507</f>
        <v>45536</v>
      </c>
      <c r="B494" s="42">
        <f>'Monthly DQ Notes'!D507</f>
        <v>4088</v>
      </c>
      <c r="C494" s="58" t="str">
        <f>'Monthly DQ Notes'!G507</f>
        <v>RI</v>
      </c>
      <c r="D494" s="58" t="str">
        <f>'Monthly DQ Notes'!F507</f>
        <v>Data Quality concerns</v>
      </c>
      <c r="E494" s="58" t="str">
        <f>'Monthly DQ Notes'!J507</f>
        <v>DQ_VOL</v>
      </c>
      <c r="F494" s="58" t="str">
        <f>'Monthly DQ Notes'!I507</f>
        <v>VOL</v>
      </c>
      <c r="G494" t="str">
        <f t="shared" si="8"/>
        <v>45536_4088_DQ_VOL</v>
      </c>
      <c r="H494" s="61" t="str">
        <f>IF(COUNTIF(G$2:G494,G494)&gt;1,"Duplicate","Single")</f>
        <v>Single</v>
      </c>
    </row>
    <row r="495" spans="1:8" x14ac:dyDescent="0.3">
      <c r="A495" s="58">
        <f>'Monthly DQ Notes'!A508</f>
        <v>45536</v>
      </c>
      <c r="B495" s="42">
        <f>'Monthly DQ Notes'!D508</f>
        <v>4114</v>
      </c>
      <c r="C495" s="58" t="str">
        <f>'Monthly DQ Notes'!G508</f>
        <v>RI</v>
      </c>
      <c r="D495" s="58" t="str">
        <f>'Monthly DQ Notes'!F508</f>
        <v>Data Quality concerns</v>
      </c>
      <c r="E495" s="58" t="str">
        <f>'Monthly DQ Notes'!J508</f>
        <v>DQ_VOL</v>
      </c>
      <c r="F495" s="58" t="str">
        <f>'Monthly DQ Notes'!I508</f>
        <v>VOL</v>
      </c>
      <c r="G495" t="str">
        <f t="shared" si="8"/>
        <v>45536_4114_DQ_VOL</v>
      </c>
      <c r="H495" s="61" t="str">
        <f>IF(COUNTIF(G$2:G495,G495)&gt;1,"Duplicate","Single")</f>
        <v>Single</v>
      </c>
    </row>
    <row r="496" spans="1:8" x14ac:dyDescent="0.3">
      <c r="A496" s="58">
        <f>'Monthly DQ Notes'!A509</f>
        <v>45536</v>
      </c>
      <c r="B496" s="42">
        <f>'Monthly DQ Notes'!D509</f>
        <v>4870</v>
      </c>
      <c r="C496" s="58" t="str">
        <f>'Monthly DQ Notes'!G509</f>
        <v>DQN</v>
      </c>
      <c r="D496" s="58" t="str">
        <f>'Monthly DQ Notes'!F509</f>
        <v>Data Quality concerns</v>
      </c>
      <c r="E496" s="58" t="str">
        <f>'Monthly DQ Notes'!J509</f>
        <v>DQ_AOT</v>
      </c>
      <c r="F496" s="58" t="str">
        <f>'Monthly DQ Notes'!I509</f>
        <v>Defaulting_AMBAT</v>
      </c>
      <c r="G496" t="str">
        <f t="shared" si="8"/>
        <v>45536_4870_DQ_AOT</v>
      </c>
      <c r="H496" s="61" t="str">
        <f>IF(COUNTIF(G$2:G496,G496)&gt;1,"Duplicate","Single")</f>
        <v>Single</v>
      </c>
    </row>
    <row r="497" spans="1:8" x14ac:dyDescent="0.3">
      <c r="A497" s="58">
        <f>'Monthly DQ Notes'!A510</f>
        <v>45536</v>
      </c>
      <c r="B497" s="42">
        <f>'Monthly DQ Notes'!D510</f>
        <v>4104</v>
      </c>
      <c r="C497" s="58" t="str">
        <f>'Monthly DQ Notes'!G510</f>
        <v>DQN</v>
      </c>
      <c r="D497" s="58" t="str">
        <f>'Monthly DQ Notes'!F510</f>
        <v>Data Quality concerns</v>
      </c>
      <c r="E497" s="58" t="str">
        <f>'Monthly DQ Notes'!J510</f>
        <v>DQ_AOT</v>
      </c>
      <c r="F497" s="58" t="str">
        <f>'Monthly DQ Notes'!I510</f>
        <v>Defaulting_AMBAT</v>
      </c>
      <c r="G497" t="str">
        <f t="shared" si="8"/>
        <v>45536_4104_DQ_AOT</v>
      </c>
      <c r="H497" s="61" t="str">
        <f>IF(COUNTIF(G$2:G497,G497)&gt;1,"Duplicate","Single")</f>
        <v>Single</v>
      </c>
    </row>
    <row r="498" spans="1:8" x14ac:dyDescent="0.3">
      <c r="A498" s="58">
        <f>'Monthly DQ Notes'!A511</f>
        <v>45505</v>
      </c>
      <c r="B498" s="42">
        <f>'Monthly DQ Notes'!D511</f>
        <v>4082</v>
      </c>
      <c r="C498" s="58" t="str">
        <f>'Monthly DQ Notes'!G511</f>
        <v>RI</v>
      </c>
      <c r="D498" s="58" t="str">
        <f>'Monthly DQ Notes'!F511</f>
        <v>Data Quality concerns</v>
      </c>
      <c r="E498" s="58" t="str">
        <f>'Monthly DQ Notes'!J511</f>
        <v>DQ_VOL</v>
      </c>
      <c r="F498" s="58" t="str">
        <f>'Monthly DQ Notes'!I511</f>
        <v>VOL</v>
      </c>
      <c r="G498" t="str">
        <f t="shared" si="8"/>
        <v>45505_4082_DQ_VOL</v>
      </c>
      <c r="H498" s="61" t="str">
        <f>IF(COUNTIF(G$2:G498,G498)&gt;1,"Duplicate","Single")</f>
        <v>Single</v>
      </c>
    </row>
    <row r="499" spans="1:8" x14ac:dyDescent="0.3">
      <c r="A499" s="58">
        <f>'Monthly DQ Notes'!A512</f>
        <v>45505</v>
      </c>
      <c r="B499" s="42">
        <f>'Monthly DQ Notes'!D512</f>
        <v>4163</v>
      </c>
      <c r="C499" s="58" t="str">
        <f>'Monthly DQ Notes'!G512</f>
        <v>RI</v>
      </c>
      <c r="D499" s="58" t="str">
        <f>'Monthly DQ Notes'!F512</f>
        <v>Data Quality concerns</v>
      </c>
      <c r="E499" s="58" t="str">
        <f>'Monthly DQ Notes'!J512</f>
        <v>DQ_VOL</v>
      </c>
      <c r="F499" s="58" t="str">
        <f>'Monthly DQ Notes'!I512</f>
        <v>VOL</v>
      </c>
      <c r="G499" t="str">
        <f t="shared" si="8"/>
        <v>45505_4163_DQ_VOL</v>
      </c>
      <c r="H499" s="61" t="str">
        <f>IF(COUNTIF(G$2:G499,G499)&gt;1,"Duplicate","Single")</f>
        <v>Single</v>
      </c>
    </row>
    <row r="500" spans="1:8" x14ac:dyDescent="0.3">
      <c r="A500" s="58">
        <f>'Monthly DQ Notes'!A513</f>
        <v>45505</v>
      </c>
      <c r="B500" s="42">
        <f>'Monthly DQ Notes'!D513</f>
        <v>4270</v>
      </c>
      <c r="C500" s="58" t="str">
        <f>'Monthly DQ Notes'!G513</f>
        <v>RI</v>
      </c>
      <c r="D500" s="58" t="str">
        <f>'Monthly DQ Notes'!F513</f>
        <v>Data Quality concerns</v>
      </c>
      <c r="E500" s="58" t="str">
        <f>'Monthly DQ Notes'!J513</f>
        <v>DQ_VOL</v>
      </c>
      <c r="F500" s="58" t="str">
        <f>'Monthly DQ Notes'!I513</f>
        <v>VOL</v>
      </c>
      <c r="G500" t="str">
        <f t="shared" si="8"/>
        <v>45505_4270_DQ_VOL</v>
      </c>
      <c r="H500" s="61" t="str">
        <f>IF(COUNTIF(G$2:G500,G500)&gt;1,"Duplicate","Single")</f>
        <v>Single</v>
      </c>
    </row>
    <row r="501" spans="1:8" x14ac:dyDescent="0.3">
      <c r="A501" s="58">
        <f>'Monthly DQ Notes'!A514</f>
        <v>45505</v>
      </c>
      <c r="B501" s="42">
        <f>'Monthly DQ Notes'!D514</f>
        <v>4198</v>
      </c>
      <c r="C501" s="58" t="str">
        <f>'Monthly DQ Notes'!G514</f>
        <v>RI</v>
      </c>
      <c r="D501" s="58" t="str">
        <f>'Monthly DQ Notes'!F514</f>
        <v>Data Quality concerns</v>
      </c>
      <c r="E501" s="58" t="str">
        <f>'Monthly DQ Notes'!J514</f>
        <v>DQ_VOL</v>
      </c>
      <c r="F501" s="58" t="str">
        <f>'Monthly DQ Notes'!I514</f>
        <v>VOL</v>
      </c>
      <c r="G501" t="str">
        <f t="shared" si="8"/>
        <v>45505_4198_DQ_VOL</v>
      </c>
      <c r="H501" s="61" t="str">
        <f>IF(COUNTIF(G$2:G501,G501)&gt;1,"Duplicate","Single")</f>
        <v>Single</v>
      </c>
    </row>
    <row r="502" spans="1:8" x14ac:dyDescent="0.3">
      <c r="A502" s="58">
        <f>'Monthly DQ Notes'!A515</f>
        <v>45505</v>
      </c>
      <c r="B502" s="42">
        <f>'Monthly DQ Notes'!D515</f>
        <v>4206</v>
      </c>
      <c r="C502" s="58" t="str">
        <f>'Monthly DQ Notes'!G515</f>
        <v>RI</v>
      </c>
      <c r="D502" s="58" t="str">
        <f>'Monthly DQ Notes'!F515</f>
        <v>Data Quality concerns</v>
      </c>
      <c r="E502" s="58" t="str">
        <f>'Monthly DQ Notes'!J515</f>
        <v>DQ_VOL</v>
      </c>
      <c r="F502" s="58" t="str">
        <f>'Monthly DQ Notes'!I515</f>
        <v>VOL</v>
      </c>
      <c r="G502" t="str">
        <f t="shared" si="8"/>
        <v>45505_4206_DQ_VOL</v>
      </c>
      <c r="H502" s="61" t="str">
        <f>IF(COUNTIF(G$2:G502,G502)&gt;1,"Duplicate","Single")</f>
        <v>Single</v>
      </c>
    </row>
    <row r="503" spans="1:8" x14ac:dyDescent="0.3">
      <c r="A503" s="58">
        <f>'Monthly DQ Notes'!A516</f>
        <v>45505</v>
      </c>
      <c r="B503" s="42">
        <f>'Monthly DQ Notes'!D516</f>
        <v>5533</v>
      </c>
      <c r="C503" s="58" t="str">
        <f>'Monthly DQ Notes'!G516</f>
        <v>RI</v>
      </c>
      <c r="D503" s="58" t="str">
        <f>'Monthly DQ Notes'!F516</f>
        <v>Data Quality concerns</v>
      </c>
      <c r="E503" s="58" t="str">
        <f>'Monthly DQ Notes'!J516</f>
        <v>DQ_VOL</v>
      </c>
      <c r="F503" s="58" t="str">
        <f>'Monthly DQ Notes'!I516</f>
        <v>VOL</v>
      </c>
      <c r="G503" t="str">
        <f t="shared" si="8"/>
        <v>45505_5533_DQ_VOL</v>
      </c>
      <c r="H503" s="61" t="str">
        <f>IF(COUNTIF(G$2:G503,G503)&gt;1,"Duplicate","Single")</f>
        <v>Single</v>
      </c>
    </row>
    <row r="504" spans="1:8" x14ac:dyDescent="0.3">
      <c r="A504" s="58">
        <f>'Monthly DQ Notes'!A517</f>
        <v>45505</v>
      </c>
      <c r="B504" s="42">
        <f>'Monthly DQ Notes'!D517</f>
        <v>5538</v>
      </c>
      <c r="C504" s="58" t="str">
        <f>'Monthly DQ Notes'!G517</f>
        <v>RI</v>
      </c>
      <c r="D504" s="58" t="str">
        <f>'Monthly DQ Notes'!F517</f>
        <v>Data Quality concerns</v>
      </c>
      <c r="E504" s="58" t="str">
        <f>'Monthly DQ Notes'!J517</f>
        <v>DQ_VOL</v>
      </c>
      <c r="F504" s="58" t="str">
        <f>'Monthly DQ Notes'!I517</f>
        <v>VOL</v>
      </c>
      <c r="G504" t="str">
        <f t="shared" si="8"/>
        <v>45505_5538_DQ_VOL</v>
      </c>
      <c r="H504" s="61" t="str">
        <f>IF(COUNTIF(G$2:G504,G504)&gt;1,"Duplicate","Single")</f>
        <v>Single</v>
      </c>
    </row>
    <row r="505" spans="1:8" x14ac:dyDescent="0.3">
      <c r="A505" s="58">
        <f>'Monthly DQ Notes'!A518</f>
        <v>45505</v>
      </c>
      <c r="B505" s="42">
        <f>'Monthly DQ Notes'!D518</f>
        <v>4188</v>
      </c>
      <c r="C505" s="58" t="str">
        <f>'Monthly DQ Notes'!G518</f>
        <v>RI</v>
      </c>
      <c r="D505" s="58" t="str">
        <f>'Monthly DQ Notes'!F518</f>
        <v>Data Quality concerns</v>
      </c>
      <c r="E505" s="58" t="str">
        <f>'Monthly DQ Notes'!J518</f>
        <v>DQ_VOL</v>
      </c>
      <c r="F505" s="58" t="str">
        <f>'Monthly DQ Notes'!I518</f>
        <v>VOL</v>
      </c>
      <c r="G505" t="str">
        <f t="shared" si="8"/>
        <v>45505_4188_DQ_VOL</v>
      </c>
      <c r="H505" s="61" t="str">
        <f>IF(COUNTIF(G$2:G505,G505)&gt;1,"Duplicate","Single")</f>
        <v>Single</v>
      </c>
    </row>
    <row r="506" spans="1:8" x14ac:dyDescent="0.3">
      <c r="A506" s="58">
        <f>'Monthly DQ Notes'!A519</f>
        <v>45505</v>
      </c>
      <c r="B506" s="42">
        <f>'Monthly DQ Notes'!D519</f>
        <v>4242</v>
      </c>
      <c r="C506" s="58" t="str">
        <f>'Monthly DQ Notes'!G519</f>
        <v>RI</v>
      </c>
      <c r="D506" s="58" t="str">
        <f>'Monthly DQ Notes'!F519</f>
        <v>Data Quality concerns</v>
      </c>
      <c r="E506" s="58" t="str">
        <f>'Monthly DQ Notes'!J519</f>
        <v>DQ_VOL</v>
      </c>
      <c r="F506" s="58" t="str">
        <f>'Monthly DQ Notes'!I519</f>
        <v>VOL</v>
      </c>
      <c r="G506" t="str">
        <f t="shared" si="8"/>
        <v>45505_4242_DQ_VOL</v>
      </c>
      <c r="H506" s="61" t="str">
        <f>IF(COUNTIF(G$2:G506,G506)&gt;1,"Duplicate","Single")</f>
        <v>Single</v>
      </c>
    </row>
    <row r="507" spans="1:8" x14ac:dyDescent="0.3">
      <c r="A507" s="58">
        <f>'Monthly DQ Notes'!A520</f>
        <v>45505</v>
      </c>
      <c r="B507" s="42">
        <f>'Monthly DQ Notes'!D520</f>
        <v>4181</v>
      </c>
      <c r="C507" s="58" t="str">
        <f>'Monthly DQ Notes'!G520</f>
        <v>RI</v>
      </c>
      <c r="D507" s="58" t="str">
        <f>'Monthly DQ Notes'!F520</f>
        <v>Data Quality concerns</v>
      </c>
      <c r="E507" s="58" t="str">
        <f>'Monthly DQ Notes'!J520</f>
        <v>DQ_VOL</v>
      </c>
      <c r="F507" s="58" t="str">
        <f>'Monthly DQ Notes'!I520</f>
        <v>VOL</v>
      </c>
      <c r="G507" t="str">
        <f t="shared" si="8"/>
        <v>45505_4181_DQ_VOL</v>
      </c>
      <c r="H507" s="61" t="str">
        <f>IF(COUNTIF(G$2:G507,G507)&gt;1,"Duplicate","Single")</f>
        <v>Single</v>
      </c>
    </row>
    <row r="508" spans="1:8" x14ac:dyDescent="0.3">
      <c r="A508" s="58">
        <f>'Monthly DQ Notes'!A521</f>
        <v>45505</v>
      </c>
      <c r="B508" s="42">
        <f>'Monthly DQ Notes'!D521</f>
        <v>4053</v>
      </c>
      <c r="C508" s="58" t="str">
        <f>'Monthly DQ Notes'!G521</f>
        <v>RI</v>
      </c>
      <c r="D508" s="58" t="str">
        <f>'Monthly DQ Notes'!F521</f>
        <v>Data Quality concerns</v>
      </c>
      <c r="E508" s="58" t="str">
        <f>'Monthly DQ Notes'!J521</f>
        <v>DQ_VOL</v>
      </c>
      <c r="F508" s="58" t="str">
        <f>'Monthly DQ Notes'!I521</f>
        <v>VOL</v>
      </c>
      <c r="G508" t="str">
        <f t="shared" si="8"/>
        <v>45505_4053_DQ_VOL</v>
      </c>
      <c r="H508" s="61" t="str">
        <f>IF(COUNTIF(G$2:G508,G508)&gt;1,"Duplicate","Single")</f>
        <v>Single</v>
      </c>
    </row>
    <row r="509" spans="1:8" x14ac:dyDescent="0.3">
      <c r="A509" s="58">
        <f>'Monthly DQ Notes'!A522</f>
        <v>45505</v>
      </c>
      <c r="B509" s="42">
        <f>'Monthly DQ Notes'!D522</f>
        <v>4127</v>
      </c>
      <c r="C509" s="58" t="str">
        <f>'Monthly DQ Notes'!G522</f>
        <v>RI</v>
      </c>
      <c r="D509" s="58" t="str">
        <f>'Monthly DQ Notes'!F522</f>
        <v>Data Quality concerns</v>
      </c>
      <c r="E509" s="58" t="str">
        <f>'Monthly DQ Notes'!J522</f>
        <v>DQ_VOL</v>
      </c>
      <c r="F509" s="58" t="str">
        <f>'Monthly DQ Notes'!I522</f>
        <v>VOL</v>
      </c>
      <c r="G509" t="str">
        <f t="shared" si="8"/>
        <v>45505_4127_DQ_VOL</v>
      </c>
      <c r="H509" s="61" t="str">
        <f>IF(COUNTIF(G$2:G509,G509)&gt;1,"Duplicate","Single")</f>
        <v>Single</v>
      </c>
    </row>
    <row r="510" spans="1:8" x14ac:dyDescent="0.3">
      <c r="A510" s="58">
        <f>'Monthly DQ Notes'!A523</f>
        <v>45505</v>
      </c>
      <c r="B510" s="42">
        <f>'Monthly DQ Notes'!D523</f>
        <v>4257</v>
      </c>
      <c r="C510" s="58" t="str">
        <f>'Monthly DQ Notes'!G523</f>
        <v>RI</v>
      </c>
      <c r="D510" s="58" t="str">
        <f>'Monthly DQ Notes'!F523</f>
        <v>Data Quality concerns</v>
      </c>
      <c r="E510" s="58" t="str">
        <f>'Monthly DQ Notes'!J523</f>
        <v>DQ_VOL</v>
      </c>
      <c r="F510" s="58" t="str">
        <f>'Monthly DQ Notes'!I523</f>
        <v>VOL</v>
      </c>
      <c r="G510" t="str">
        <f t="shared" si="8"/>
        <v>45505_4257_DQ_VOL</v>
      </c>
      <c r="H510" s="61" t="str">
        <f>IF(COUNTIF(G$2:G510,G510)&gt;1,"Duplicate","Single")</f>
        <v>Single</v>
      </c>
    </row>
    <row r="511" spans="1:8" x14ac:dyDescent="0.3">
      <c r="A511" s="58">
        <f>'Monthly DQ Notes'!A524</f>
        <v>45505</v>
      </c>
      <c r="B511" s="42">
        <f>'Monthly DQ Notes'!D524</f>
        <v>4367</v>
      </c>
      <c r="C511" s="58" t="str">
        <f>'Monthly DQ Notes'!G524</f>
        <v>RI</v>
      </c>
      <c r="D511" s="58" t="str">
        <f>'Monthly DQ Notes'!F524</f>
        <v>Data Quality concerns</v>
      </c>
      <c r="E511" s="58" t="str">
        <f>'Monthly DQ Notes'!J524</f>
        <v>DQ_VOL</v>
      </c>
      <c r="F511" s="58" t="str">
        <f>'Monthly DQ Notes'!I524</f>
        <v>VOL</v>
      </c>
      <c r="G511" t="str">
        <f t="shared" si="8"/>
        <v>45505_4367_DQ_VOL</v>
      </c>
      <c r="H511" s="61" t="str">
        <f>IF(COUNTIF(G$2:G511,G511)&gt;1,"Duplicate","Single")</f>
        <v>Single</v>
      </c>
    </row>
    <row r="512" spans="1:8" x14ac:dyDescent="0.3">
      <c r="A512" s="58">
        <f>'Monthly DQ Notes'!A525</f>
        <v>45505</v>
      </c>
      <c r="B512" s="42">
        <f>'Monthly DQ Notes'!D525</f>
        <v>4194</v>
      </c>
      <c r="C512" s="58" t="str">
        <f>'Monthly DQ Notes'!G525</f>
        <v>RI</v>
      </c>
      <c r="D512" s="58" t="str">
        <f>'Monthly DQ Notes'!F525</f>
        <v>Data Quality concerns</v>
      </c>
      <c r="E512" s="58" t="str">
        <f>'Monthly DQ Notes'!J525</f>
        <v>DQ_VOL</v>
      </c>
      <c r="F512" s="58" t="str">
        <f>'Monthly DQ Notes'!I525</f>
        <v>VOL</v>
      </c>
      <c r="G512" t="str">
        <f t="shared" si="8"/>
        <v>45505_4194_DQ_VOL</v>
      </c>
      <c r="H512" s="61" t="str">
        <f>IF(COUNTIF(G$2:G512,G512)&gt;1,"Duplicate","Single")</f>
        <v>Single</v>
      </c>
    </row>
    <row r="513" spans="1:8" x14ac:dyDescent="0.3">
      <c r="A513" s="58">
        <f>'Monthly DQ Notes'!A526</f>
        <v>45505</v>
      </c>
      <c r="B513" s="42">
        <f>'Monthly DQ Notes'!D526</f>
        <v>4250</v>
      </c>
      <c r="C513" s="58" t="str">
        <f>'Monthly DQ Notes'!G526</f>
        <v>RI</v>
      </c>
      <c r="D513" s="58" t="str">
        <f>'Monthly DQ Notes'!F526</f>
        <v>Data Quality concerns</v>
      </c>
      <c r="E513" s="58" t="str">
        <f>'Monthly DQ Notes'!J526</f>
        <v>DQ_VOL</v>
      </c>
      <c r="F513" s="58" t="str">
        <f>'Monthly DQ Notes'!I526</f>
        <v>VOL</v>
      </c>
      <c r="G513" t="str">
        <f t="shared" si="8"/>
        <v>45505_4250_DQ_VOL</v>
      </c>
      <c r="H513" s="61" t="str">
        <f>IF(COUNTIF(G$2:G513,G513)&gt;1,"Duplicate","Single")</f>
        <v>Single</v>
      </c>
    </row>
    <row r="514" spans="1:8" x14ac:dyDescent="0.3">
      <c r="A514" s="58">
        <f>'Monthly DQ Notes'!A527</f>
        <v>45505</v>
      </c>
      <c r="B514" s="42">
        <f>'Monthly DQ Notes'!D527</f>
        <v>4185</v>
      </c>
      <c r="C514" s="58" t="str">
        <f>'Monthly DQ Notes'!G527</f>
        <v>RI</v>
      </c>
      <c r="D514" s="58" t="str">
        <f>'Monthly DQ Notes'!F527</f>
        <v>Data Quality concerns</v>
      </c>
      <c r="E514" s="58" t="str">
        <f>'Monthly DQ Notes'!J527</f>
        <v>DQ_VOL</v>
      </c>
      <c r="F514" s="58" t="str">
        <f>'Monthly DQ Notes'!I527</f>
        <v>VOL</v>
      </c>
      <c r="G514" t="str">
        <f t="shared" si="8"/>
        <v>45505_4185_DQ_VOL</v>
      </c>
      <c r="H514" s="61" t="str">
        <f>IF(COUNTIF(G$2:G514,G514)&gt;1,"Duplicate","Single")</f>
        <v>Single</v>
      </c>
    </row>
    <row r="515" spans="1:8" x14ac:dyDescent="0.3">
      <c r="A515" s="58">
        <f>'Monthly DQ Notes'!A528</f>
        <v>45505</v>
      </c>
      <c r="B515" s="42">
        <f>'Monthly DQ Notes'!D528</f>
        <v>4115</v>
      </c>
      <c r="C515" s="58" t="str">
        <f>'Monthly DQ Notes'!G528</f>
        <v>RI</v>
      </c>
      <c r="D515" s="58" t="str">
        <f>'Monthly DQ Notes'!F528</f>
        <v>Data Quality concerns</v>
      </c>
      <c r="E515" s="58" t="str">
        <f>'Monthly DQ Notes'!J528</f>
        <v>DQ_VOL</v>
      </c>
      <c r="F515" s="58" t="str">
        <f>'Monthly DQ Notes'!I528</f>
        <v>VOL</v>
      </c>
      <c r="G515" t="str">
        <f t="shared" si="8"/>
        <v>45505_4115_DQ_VOL</v>
      </c>
      <c r="H515" s="61" t="str">
        <f>IF(COUNTIF(G$2:G515,G515)&gt;1,"Duplicate","Single")</f>
        <v>Single</v>
      </c>
    </row>
    <row r="516" spans="1:8" x14ac:dyDescent="0.3">
      <c r="A516" s="58">
        <f>'Monthly DQ Notes'!A529</f>
        <v>45505</v>
      </c>
      <c r="B516" s="42">
        <f>'Monthly DQ Notes'!D529</f>
        <v>4201</v>
      </c>
      <c r="C516" s="58" t="str">
        <f>'Monthly DQ Notes'!G529</f>
        <v>RI</v>
      </c>
      <c r="D516" s="58" t="str">
        <f>'Monthly DQ Notes'!F529</f>
        <v>Data Quality concerns</v>
      </c>
      <c r="E516" s="58" t="str">
        <f>'Monthly DQ Notes'!J529</f>
        <v>DQ_VOL</v>
      </c>
      <c r="F516" s="58" t="str">
        <f>'Monthly DQ Notes'!I529</f>
        <v>VOL</v>
      </c>
      <c r="G516" t="str">
        <f t="shared" si="8"/>
        <v>45505_4201_DQ_VOL</v>
      </c>
      <c r="H516" s="61" t="str">
        <f>IF(COUNTIF(G$2:G516,G516)&gt;1,"Duplicate","Single")</f>
        <v>Single</v>
      </c>
    </row>
    <row r="517" spans="1:8" x14ac:dyDescent="0.3">
      <c r="A517" s="58">
        <f>'Monthly DQ Notes'!A530</f>
        <v>45505</v>
      </c>
      <c r="B517" s="42">
        <f>'Monthly DQ Notes'!D530</f>
        <v>4202</v>
      </c>
      <c r="C517" s="58" t="str">
        <f>'Monthly DQ Notes'!G530</f>
        <v>RI</v>
      </c>
      <c r="D517" s="58" t="str">
        <f>'Monthly DQ Notes'!F530</f>
        <v>Data Quality concerns</v>
      </c>
      <c r="E517" s="58" t="str">
        <f>'Monthly DQ Notes'!J530</f>
        <v>DQ_VOL</v>
      </c>
      <c r="F517" s="58" t="str">
        <f>'Monthly DQ Notes'!I530</f>
        <v>VOL</v>
      </c>
      <c r="G517" t="str">
        <f t="shared" si="8"/>
        <v>45505_4202_DQ_VOL</v>
      </c>
      <c r="H517" s="61" t="str">
        <f>IF(COUNTIF(G$2:G517,G517)&gt;1,"Duplicate","Single")</f>
        <v>Single</v>
      </c>
    </row>
    <row r="518" spans="1:8" x14ac:dyDescent="0.3">
      <c r="A518" s="58">
        <f>'Monthly DQ Notes'!A531</f>
        <v>45505</v>
      </c>
      <c r="B518" s="42">
        <f>'Monthly DQ Notes'!D531</f>
        <v>4187</v>
      </c>
      <c r="C518" s="58" t="str">
        <f>'Monthly DQ Notes'!G531</f>
        <v>RI</v>
      </c>
      <c r="D518" s="58" t="str">
        <f>'Monthly DQ Notes'!F531</f>
        <v>Data Quality concerns</v>
      </c>
      <c r="E518" s="58" t="str">
        <f>'Monthly DQ Notes'!J531</f>
        <v>DQ_VOL</v>
      </c>
      <c r="F518" s="58" t="str">
        <f>'Monthly DQ Notes'!I531</f>
        <v>VOL</v>
      </c>
      <c r="G518" t="str">
        <f t="shared" si="8"/>
        <v>45505_4187_DQ_VOL</v>
      </c>
      <c r="H518" s="61" t="str">
        <f>IF(COUNTIF(G$2:G518,G518)&gt;1,"Duplicate","Single")</f>
        <v>Single</v>
      </c>
    </row>
    <row r="519" spans="1:8" x14ac:dyDescent="0.3">
      <c r="A519" s="58">
        <f>'Monthly DQ Notes'!A532</f>
        <v>45505</v>
      </c>
      <c r="B519" s="42">
        <f>'Monthly DQ Notes'!D532</f>
        <v>4182</v>
      </c>
      <c r="C519" s="58" t="str">
        <f>'Monthly DQ Notes'!G532</f>
        <v>RI</v>
      </c>
      <c r="D519" s="58" t="str">
        <f>'Monthly DQ Notes'!F532</f>
        <v>Data Quality concerns</v>
      </c>
      <c r="E519" s="58" t="str">
        <f>'Monthly DQ Notes'!J532</f>
        <v>DQ_VOL</v>
      </c>
      <c r="F519" s="58" t="str">
        <f>'Monthly DQ Notes'!I532</f>
        <v>VOL</v>
      </c>
      <c r="G519" t="str">
        <f t="shared" si="8"/>
        <v>45505_4182_DQ_VOL</v>
      </c>
      <c r="H519" s="61" t="str">
        <f>IF(COUNTIF(G$2:G519,G519)&gt;1,"Duplicate","Single")</f>
        <v>Single</v>
      </c>
    </row>
    <row r="520" spans="1:8" x14ac:dyDescent="0.3">
      <c r="A520" s="58">
        <f>'Monthly DQ Notes'!A533</f>
        <v>45505</v>
      </c>
      <c r="B520" s="42">
        <f>'Monthly DQ Notes'!D533</f>
        <v>4823</v>
      </c>
      <c r="C520" s="58" t="str">
        <f>'Monthly DQ Notes'!G533</f>
        <v>RI</v>
      </c>
      <c r="D520" s="58" t="str">
        <f>'Monthly DQ Notes'!F533</f>
        <v>Data Quality concerns</v>
      </c>
      <c r="E520" s="58" t="str">
        <f>'Monthly DQ Notes'!J533</f>
        <v>DQ_VOL</v>
      </c>
      <c r="F520" s="58" t="str">
        <f>'Monthly DQ Notes'!I533</f>
        <v>VOL</v>
      </c>
      <c r="G520" t="str">
        <f t="shared" si="8"/>
        <v>45505_4823_DQ_VOL</v>
      </c>
      <c r="H520" s="61" t="str">
        <f>IF(COUNTIF(G$2:G520,G520)&gt;1,"Duplicate","Single")</f>
        <v>Single</v>
      </c>
    </row>
    <row r="521" spans="1:8" x14ac:dyDescent="0.3">
      <c r="A521" s="58">
        <f>'Monthly DQ Notes'!A534</f>
        <v>45505</v>
      </c>
      <c r="B521" s="42">
        <f>'Monthly DQ Notes'!D534</f>
        <v>4820</v>
      </c>
      <c r="C521" s="58" t="str">
        <f>'Monthly DQ Notes'!G534</f>
        <v>RI</v>
      </c>
      <c r="D521" s="58" t="str">
        <f>'Monthly DQ Notes'!F534</f>
        <v>Data Quality concerns</v>
      </c>
      <c r="E521" s="58" t="str">
        <f>'Monthly DQ Notes'!J534</f>
        <v>DQ_VOL</v>
      </c>
      <c r="F521" s="58" t="str">
        <f>'Monthly DQ Notes'!I534</f>
        <v>VOL</v>
      </c>
      <c r="G521" t="str">
        <f t="shared" si="8"/>
        <v>45505_4820_DQ_VOL</v>
      </c>
      <c r="H521" s="61" t="str">
        <f>IF(COUNTIF(G$2:G521,G521)&gt;1,"Duplicate","Single")</f>
        <v>Single</v>
      </c>
    </row>
    <row r="522" spans="1:8" x14ac:dyDescent="0.3">
      <c r="A522" s="58">
        <f>'Monthly DQ Notes'!A535</f>
        <v>45505</v>
      </c>
      <c r="B522" s="42">
        <f>'Monthly DQ Notes'!D535</f>
        <v>3920</v>
      </c>
      <c r="C522" s="58" t="str">
        <f>'Monthly DQ Notes'!G535</f>
        <v>RI</v>
      </c>
      <c r="D522" s="58" t="str">
        <f>'Monthly DQ Notes'!F535</f>
        <v>Data Quality concerns</v>
      </c>
      <c r="E522" s="58" t="str">
        <f>'Monthly DQ Notes'!J535</f>
        <v>DQ_VOL</v>
      </c>
      <c r="F522" s="58" t="str">
        <f>'Monthly DQ Notes'!I535</f>
        <v>VOL</v>
      </c>
      <c r="G522" t="str">
        <f t="shared" si="8"/>
        <v>45505_3920_DQ_VOL</v>
      </c>
      <c r="H522" s="61" t="str">
        <f>IF(COUNTIF(G$2:G522,G522)&gt;1,"Duplicate","Single")</f>
        <v>Single</v>
      </c>
    </row>
    <row r="523" spans="1:8" x14ac:dyDescent="0.3">
      <c r="A523" s="58">
        <f>'Monthly DQ Notes'!A536</f>
        <v>45505</v>
      </c>
      <c r="B523" s="42">
        <f>'Monthly DQ Notes'!D536</f>
        <v>4768</v>
      </c>
      <c r="C523" s="58" t="str">
        <f>'Monthly DQ Notes'!G536</f>
        <v>RI</v>
      </c>
      <c r="D523" s="58" t="str">
        <f>'Monthly DQ Notes'!F536</f>
        <v>Data Quality concerns</v>
      </c>
      <c r="E523" s="58" t="str">
        <f>'Monthly DQ Notes'!J536</f>
        <v>DQ_VOL</v>
      </c>
      <c r="F523" s="58" t="str">
        <f>'Monthly DQ Notes'!I536</f>
        <v>VOL</v>
      </c>
      <c r="G523" t="str">
        <f t="shared" si="8"/>
        <v>45505_4768_DQ_VOL</v>
      </c>
      <c r="H523" s="61" t="str">
        <f>IF(COUNTIF(G$2:G523,G523)&gt;1,"Duplicate","Single")</f>
        <v>Single</v>
      </c>
    </row>
    <row r="524" spans="1:8" x14ac:dyDescent="0.3">
      <c r="A524" s="58">
        <f>'Monthly DQ Notes'!A537</f>
        <v>45505</v>
      </c>
      <c r="B524" s="42">
        <f>'Monthly DQ Notes'!D537</f>
        <v>4769</v>
      </c>
      <c r="C524" s="58" t="str">
        <f>'Monthly DQ Notes'!G537</f>
        <v>RI</v>
      </c>
      <c r="D524" s="58" t="str">
        <f>'Monthly DQ Notes'!F537</f>
        <v>Data Quality concerns</v>
      </c>
      <c r="E524" s="58" t="str">
        <f>'Monthly DQ Notes'!J537</f>
        <v>DQ_VOL</v>
      </c>
      <c r="F524" s="58" t="str">
        <f>'Monthly DQ Notes'!I537</f>
        <v>VOL</v>
      </c>
      <c r="G524" t="str">
        <f t="shared" si="8"/>
        <v>45505_4769_DQ_VOL</v>
      </c>
      <c r="H524" s="61" t="str">
        <f>IF(COUNTIF(G$2:G524,G524)&gt;1,"Duplicate","Single")</f>
        <v>Single</v>
      </c>
    </row>
    <row r="525" spans="1:8" x14ac:dyDescent="0.3">
      <c r="A525" s="58">
        <f>'Monthly DQ Notes'!A538</f>
        <v>45505</v>
      </c>
      <c r="B525" s="42">
        <f>'Monthly DQ Notes'!D538</f>
        <v>4196</v>
      </c>
      <c r="C525" s="58" t="str">
        <f>'Monthly DQ Notes'!G538</f>
        <v>RI</v>
      </c>
      <c r="D525" s="58" t="str">
        <f>'Monthly DQ Notes'!F538</f>
        <v>Data Quality concerns</v>
      </c>
      <c r="E525" s="58" t="str">
        <f>'Monthly DQ Notes'!J538</f>
        <v>DQ_VOL</v>
      </c>
      <c r="F525" s="58" t="str">
        <f>'Monthly DQ Notes'!I538</f>
        <v>VOL</v>
      </c>
      <c r="G525" t="str">
        <f t="shared" si="8"/>
        <v>45505_4196_DQ_VOL</v>
      </c>
      <c r="H525" s="61" t="str">
        <f>IF(COUNTIF(G$2:G525,G525)&gt;1,"Duplicate","Single")</f>
        <v>Single</v>
      </c>
    </row>
    <row r="526" spans="1:8" x14ac:dyDescent="0.3">
      <c r="A526" s="58">
        <f>'Monthly DQ Notes'!A539</f>
        <v>45505</v>
      </c>
      <c r="B526" s="42">
        <f>'Monthly DQ Notes'!D539</f>
        <v>4124</v>
      </c>
      <c r="C526" s="58" t="str">
        <f>'Monthly DQ Notes'!G539</f>
        <v>RI</v>
      </c>
      <c r="D526" s="58" t="str">
        <f>'Monthly DQ Notes'!F539</f>
        <v>Data Quality concerns</v>
      </c>
      <c r="E526" s="58" t="str">
        <f>'Monthly DQ Notes'!J539</f>
        <v>DQ_VOL</v>
      </c>
      <c r="F526" s="58" t="str">
        <f>'Monthly DQ Notes'!I539</f>
        <v>VOL</v>
      </c>
      <c r="G526" t="str">
        <f t="shared" si="8"/>
        <v>45505_4124_DQ_VOL</v>
      </c>
      <c r="H526" s="61" t="str">
        <f>IF(COUNTIF(G$2:G526,G526)&gt;1,"Duplicate","Single")</f>
        <v>Single</v>
      </c>
    </row>
    <row r="527" spans="1:8" x14ac:dyDescent="0.3">
      <c r="A527" s="58">
        <f>'Monthly DQ Notes'!A540</f>
        <v>45505</v>
      </c>
      <c r="B527" s="42">
        <f>'Monthly DQ Notes'!D540</f>
        <v>4126</v>
      </c>
      <c r="C527" s="58" t="str">
        <f>'Monthly DQ Notes'!G540</f>
        <v>RI</v>
      </c>
      <c r="D527" s="58" t="str">
        <f>'Monthly DQ Notes'!F540</f>
        <v>Data Quality concerns</v>
      </c>
      <c r="E527" s="58" t="str">
        <f>'Monthly DQ Notes'!J540</f>
        <v>DQ_VOL</v>
      </c>
      <c r="F527" s="58" t="str">
        <f>'Monthly DQ Notes'!I540</f>
        <v>VOL</v>
      </c>
      <c r="G527" t="str">
        <f t="shared" si="8"/>
        <v>45505_4126_DQ_VOL</v>
      </c>
      <c r="H527" s="61" t="str">
        <f>IF(COUNTIF(G$2:G527,G527)&gt;1,"Duplicate","Single")</f>
        <v>Single</v>
      </c>
    </row>
    <row r="528" spans="1:8" x14ac:dyDescent="0.3">
      <c r="A528" s="58">
        <f>'Monthly DQ Notes'!A541</f>
        <v>45505</v>
      </c>
      <c r="B528" s="42">
        <f>'Monthly DQ Notes'!D541</f>
        <v>4166</v>
      </c>
      <c r="C528" s="58" t="str">
        <f>'Monthly DQ Notes'!G541</f>
        <v>RI</v>
      </c>
      <c r="D528" s="58" t="str">
        <f>'Monthly DQ Notes'!F541</f>
        <v>Data Quality concerns</v>
      </c>
      <c r="E528" s="58" t="str">
        <f>'Monthly DQ Notes'!J541</f>
        <v>DQ_VOL</v>
      </c>
      <c r="F528" s="58" t="str">
        <f>'Monthly DQ Notes'!I541</f>
        <v>VOL</v>
      </c>
      <c r="G528" t="str">
        <f t="shared" si="8"/>
        <v>45505_4166_DQ_VOL</v>
      </c>
      <c r="H528" s="61" t="str">
        <f>IF(COUNTIF(G$2:G528,G528)&gt;1,"Duplicate","Single")</f>
        <v>Single</v>
      </c>
    </row>
    <row r="529" spans="1:8" x14ac:dyDescent="0.3">
      <c r="A529" s="58">
        <f>'Monthly DQ Notes'!A542</f>
        <v>45505</v>
      </c>
      <c r="B529" s="42">
        <f>'Monthly DQ Notes'!D542</f>
        <v>4203</v>
      </c>
      <c r="C529" s="58" t="str">
        <f>'Monthly DQ Notes'!G542</f>
        <v>RI</v>
      </c>
      <c r="D529" s="58" t="str">
        <f>'Monthly DQ Notes'!F542</f>
        <v>Data Quality concerns</v>
      </c>
      <c r="E529" s="58" t="str">
        <f>'Monthly DQ Notes'!J542</f>
        <v>DQ_VOL</v>
      </c>
      <c r="F529" s="58" t="str">
        <f>'Monthly DQ Notes'!I542</f>
        <v>VOL</v>
      </c>
      <c r="G529" t="str">
        <f t="shared" ref="G529:G592" si="9">A529&amp;"_"&amp;B529&amp;"_"&amp;E529</f>
        <v>45505_4203_DQ_VOL</v>
      </c>
      <c r="H529" s="61" t="str">
        <f>IF(COUNTIF(G$2:G529,G529)&gt;1,"Duplicate","Single")</f>
        <v>Single</v>
      </c>
    </row>
    <row r="530" spans="1:8" x14ac:dyDescent="0.3">
      <c r="A530" s="58">
        <f>'Monthly DQ Notes'!A543</f>
        <v>45505</v>
      </c>
      <c r="B530" s="42">
        <f>'Monthly DQ Notes'!D543</f>
        <v>4137</v>
      </c>
      <c r="C530" s="58" t="str">
        <f>'Monthly DQ Notes'!G543</f>
        <v>RI</v>
      </c>
      <c r="D530" s="58" t="str">
        <f>'Monthly DQ Notes'!F543</f>
        <v>Data Quality concerns</v>
      </c>
      <c r="E530" s="58" t="str">
        <f>'Monthly DQ Notes'!J543</f>
        <v>DQ_VOL</v>
      </c>
      <c r="F530" s="58" t="str">
        <f>'Monthly DQ Notes'!I543</f>
        <v>VOL</v>
      </c>
      <c r="G530" t="str">
        <f t="shared" si="9"/>
        <v>45505_4137_DQ_VOL</v>
      </c>
      <c r="H530" s="61" t="str">
        <f>IF(COUNTIF(G$2:G530,G530)&gt;1,"Duplicate","Single")</f>
        <v>Single</v>
      </c>
    </row>
    <row r="531" spans="1:8" x14ac:dyDescent="0.3">
      <c r="A531" s="58">
        <f>'Monthly DQ Notes'!A544</f>
        <v>45505</v>
      </c>
      <c r="B531" s="42">
        <f>'Monthly DQ Notes'!D544</f>
        <v>4195</v>
      </c>
      <c r="C531" s="58" t="str">
        <f>'Monthly DQ Notes'!G544</f>
        <v>RI</v>
      </c>
      <c r="D531" s="58" t="str">
        <f>'Monthly DQ Notes'!F544</f>
        <v>Data Quality concerns</v>
      </c>
      <c r="E531" s="58" t="str">
        <f>'Monthly DQ Notes'!J544</f>
        <v>DQ_VOL</v>
      </c>
      <c r="F531" s="58" t="str">
        <f>'Monthly DQ Notes'!I544</f>
        <v>VOL</v>
      </c>
      <c r="G531" t="str">
        <f t="shared" si="9"/>
        <v>45505_4195_DQ_VOL</v>
      </c>
      <c r="H531" s="61" t="str">
        <f>IF(COUNTIF(G$2:G531,G531)&gt;1,"Duplicate","Single")</f>
        <v>Single</v>
      </c>
    </row>
    <row r="532" spans="1:8" x14ac:dyDescent="0.3">
      <c r="A532" s="58">
        <f>'Monthly DQ Notes'!A545</f>
        <v>45505</v>
      </c>
      <c r="B532" s="42">
        <f>'Monthly DQ Notes'!D545</f>
        <v>4078</v>
      </c>
      <c r="C532" s="58" t="str">
        <f>'Monthly DQ Notes'!G545</f>
        <v>RI</v>
      </c>
      <c r="D532" s="58" t="str">
        <f>'Monthly DQ Notes'!F545</f>
        <v>Data Quality concerns</v>
      </c>
      <c r="E532" s="58" t="str">
        <f>'Monthly DQ Notes'!J545</f>
        <v>DQ_VOL</v>
      </c>
      <c r="F532" s="58" t="str">
        <f>'Monthly DQ Notes'!I545</f>
        <v>VOL</v>
      </c>
      <c r="G532" t="str">
        <f t="shared" si="9"/>
        <v>45505_4078_DQ_VOL</v>
      </c>
      <c r="H532" s="61" t="str">
        <f>IF(COUNTIF(G$2:G532,G532)&gt;1,"Duplicate","Single")</f>
        <v>Single</v>
      </c>
    </row>
    <row r="533" spans="1:8" x14ac:dyDescent="0.3">
      <c r="A533" s="58">
        <f>'Monthly DQ Notes'!A546</f>
        <v>45505</v>
      </c>
      <c r="B533" s="42">
        <f>'Monthly DQ Notes'!D546</f>
        <v>4175</v>
      </c>
      <c r="C533" s="58" t="str">
        <f>'Monthly DQ Notes'!G546</f>
        <v>RI</v>
      </c>
      <c r="D533" s="58" t="str">
        <f>'Monthly DQ Notes'!F546</f>
        <v>Data Quality concerns</v>
      </c>
      <c r="E533" s="58" t="str">
        <f>'Monthly DQ Notes'!J546</f>
        <v>DQ_VOL</v>
      </c>
      <c r="F533" s="58" t="str">
        <f>'Monthly DQ Notes'!I546</f>
        <v>VOL</v>
      </c>
      <c r="G533" t="str">
        <f t="shared" si="9"/>
        <v>45505_4175_DQ_VOL</v>
      </c>
      <c r="H533" s="61" t="str">
        <f>IF(COUNTIF(G$2:G533,G533)&gt;1,"Duplicate","Single")</f>
        <v>Single</v>
      </c>
    </row>
    <row r="534" spans="1:8" x14ac:dyDescent="0.3">
      <c r="A534" s="58">
        <f>'Monthly DQ Notes'!A547</f>
        <v>45505</v>
      </c>
      <c r="B534" s="42">
        <f>'Monthly DQ Notes'!D547</f>
        <v>4240</v>
      </c>
      <c r="C534" s="58" t="str">
        <f>'Monthly DQ Notes'!G547</f>
        <v>RI</v>
      </c>
      <c r="D534" s="58" t="str">
        <f>'Monthly DQ Notes'!F547</f>
        <v>Data Quality concerns</v>
      </c>
      <c r="E534" s="58" t="str">
        <f>'Monthly DQ Notes'!J547</f>
        <v>DQ_VOL</v>
      </c>
      <c r="F534" s="58" t="str">
        <f>'Monthly DQ Notes'!I547</f>
        <v>VOL</v>
      </c>
      <c r="G534" t="str">
        <f t="shared" si="9"/>
        <v>45505_4240_DQ_VOL</v>
      </c>
      <c r="H534" s="61" t="str">
        <f>IF(COUNTIF(G$2:G534,G534)&gt;1,"Duplicate","Single")</f>
        <v>Single</v>
      </c>
    </row>
    <row r="535" spans="1:8" x14ac:dyDescent="0.3">
      <c r="A535" s="58">
        <f>'Monthly DQ Notes'!A548</f>
        <v>45505</v>
      </c>
      <c r="B535" s="42">
        <f>'Monthly DQ Notes'!D548</f>
        <v>4699</v>
      </c>
      <c r="C535" s="58" t="str">
        <f>'Monthly DQ Notes'!G548</f>
        <v>RI</v>
      </c>
      <c r="D535" s="58" t="str">
        <f>'Monthly DQ Notes'!F548</f>
        <v>Data Quality concerns</v>
      </c>
      <c r="E535" s="58" t="str">
        <f>'Monthly DQ Notes'!J548</f>
        <v>DQ_VOL</v>
      </c>
      <c r="F535" s="58" t="str">
        <f>'Monthly DQ Notes'!I548</f>
        <v>VOL</v>
      </c>
      <c r="G535" t="str">
        <f t="shared" si="9"/>
        <v>45505_4699_DQ_VOL</v>
      </c>
      <c r="H535" s="61" t="str">
        <f>IF(COUNTIF(G$2:G535,G535)&gt;1,"Duplicate","Single")</f>
        <v>Single</v>
      </c>
    </row>
    <row r="536" spans="1:8" x14ac:dyDescent="0.3">
      <c r="A536" s="58">
        <f>'Monthly DQ Notes'!A549</f>
        <v>45505</v>
      </c>
      <c r="B536" s="42">
        <f>'Monthly DQ Notes'!D549</f>
        <v>4088</v>
      </c>
      <c r="C536" s="58" t="str">
        <f>'Monthly DQ Notes'!G549</f>
        <v>RI</v>
      </c>
      <c r="D536" s="58" t="str">
        <f>'Monthly DQ Notes'!F549</f>
        <v>Data Quality concerns</v>
      </c>
      <c r="E536" s="58" t="str">
        <f>'Monthly DQ Notes'!J549</f>
        <v>DQ_VOL</v>
      </c>
      <c r="F536" s="58" t="str">
        <f>'Monthly DQ Notes'!I549</f>
        <v>VOL</v>
      </c>
      <c r="G536" t="str">
        <f t="shared" si="9"/>
        <v>45505_4088_DQ_VOL</v>
      </c>
      <c r="H536" s="61" t="str">
        <f>IF(COUNTIF(G$2:G536,G536)&gt;1,"Duplicate","Single")</f>
        <v>Single</v>
      </c>
    </row>
    <row r="537" spans="1:8" x14ac:dyDescent="0.3">
      <c r="A537" s="58">
        <f>'Monthly DQ Notes'!A550</f>
        <v>45505</v>
      </c>
      <c r="B537" s="42">
        <f>'Monthly DQ Notes'!D550</f>
        <v>4114</v>
      </c>
      <c r="C537" s="58" t="str">
        <f>'Monthly DQ Notes'!G550</f>
        <v>RI</v>
      </c>
      <c r="D537" s="58" t="str">
        <f>'Monthly DQ Notes'!F550</f>
        <v>Data Quality concerns</v>
      </c>
      <c r="E537" s="58" t="str">
        <f>'Monthly DQ Notes'!J550</f>
        <v>DQ_VOL</v>
      </c>
      <c r="F537" s="58" t="str">
        <f>'Monthly DQ Notes'!I550</f>
        <v>VOL</v>
      </c>
      <c r="G537" t="str">
        <f t="shared" si="9"/>
        <v>45505_4114_DQ_VOL</v>
      </c>
      <c r="H537" s="61" t="str">
        <f>IF(COUNTIF(G$2:G537,G537)&gt;1,"Duplicate","Single")</f>
        <v>Single</v>
      </c>
    </row>
    <row r="538" spans="1:8" x14ac:dyDescent="0.3">
      <c r="A538" s="58">
        <f>'Monthly DQ Notes'!A551</f>
        <v>45505</v>
      </c>
      <c r="B538" s="42">
        <f>'Monthly DQ Notes'!D551</f>
        <v>4870</v>
      </c>
      <c r="C538" s="58" t="str">
        <f>'Monthly DQ Notes'!G551</f>
        <v>DQN</v>
      </c>
      <c r="D538" s="58" t="str">
        <f>'Monthly DQ Notes'!F551</f>
        <v>Data Quality concerns</v>
      </c>
      <c r="E538" s="58" t="str">
        <f>'Monthly DQ Notes'!J551</f>
        <v>DQ_AOT</v>
      </c>
      <c r="F538" s="58" t="str">
        <f>'Monthly DQ Notes'!I551</f>
        <v>Defaulting_AMBAT</v>
      </c>
      <c r="G538" t="str">
        <f t="shared" si="9"/>
        <v>45505_4870_DQ_AOT</v>
      </c>
      <c r="H538" s="61" t="str">
        <f>IF(COUNTIF(G$2:G538,G538)&gt;1,"Duplicate","Single")</f>
        <v>Single</v>
      </c>
    </row>
    <row r="539" spans="1:8" x14ac:dyDescent="0.3">
      <c r="A539" s="58">
        <f>'Monthly DQ Notes'!A552</f>
        <v>45505</v>
      </c>
      <c r="B539" s="42">
        <f>'Monthly DQ Notes'!D552</f>
        <v>4104</v>
      </c>
      <c r="C539" s="58" t="str">
        <f>'Monthly DQ Notes'!G552</f>
        <v>DQN</v>
      </c>
      <c r="D539" s="58" t="str">
        <f>'Monthly DQ Notes'!F552</f>
        <v>Data Quality concerns</v>
      </c>
      <c r="E539" s="58" t="str">
        <f>'Monthly DQ Notes'!J552</f>
        <v>DQ_AOT</v>
      </c>
      <c r="F539" s="58" t="str">
        <f>'Monthly DQ Notes'!I552</f>
        <v>Defaulting_AMBAT</v>
      </c>
      <c r="G539" t="str">
        <f t="shared" si="9"/>
        <v>45505_4104_DQ_AOT</v>
      </c>
      <c r="H539" s="61" t="str">
        <f>IF(COUNTIF(G$2:G539,G539)&gt;1,"Duplicate","Single")</f>
        <v>Single</v>
      </c>
    </row>
    <row r="540" spans="1:8" x14ac:dyDescent="0.3">
      <c r="A540" s="58">
        <f>'Monthly DQ Notes'!A553</f>
        <v>45474</v>
      </c>
      <c r="B540" s="42">
        <f>'Monthly DQ Notes'!D553</f>
        <v>4082</v>
      </c>
      <c r="C540" s="58" t="str">
        <f>'Monthly DQ Notes'!G553</f>
        <v>RI</v>
      </c>
      <c r="D540" s="58" t="str">
        <f>'Monthly DQ Notes'!F553</f>
        <v>Data Quality concerns</v>
      </c>
      <c r="E540" s="58" t="str">
        <f>'Monthly DQ Notes'!J553</f>
        <v>DQ_VOL</v>
      </c>
      <c r="F540" s="58" t="str">
        <f>'Monthly DQ Notes'!I553</f>
        <v>VOL</v>
      </c>
      <c r="G540" t="str">
        <f t="shared" si="9"/>
        <v>45474_4082_DQ_VOL</v>
      </c>
      <c r="H540" s="61" t="str">
        <f>IF(COUNTIF(G$2:G540,G540)&gt;1,"Duplicate","Single")</f>
        <v>Single</v>
      </c>
    </row>
    <row r="541" spans="1:8" x14ac:dyDescent="0.3">
      <c r="A541" s="58">
        <f>'Monthly DQ Notes'!A554</f>
        <v>45474</v>
      </c>
      <c r="B541" s="42">
        <f>'Monthly DQ Notes'!D554</f>
        <v>4163</v>
      </c>
      <c r="C541" s="58" t="str">
        <f>'Monthly DQ Notes'!G554</f>
        <v>RI</v>
      </c>
      <c r="D541" s="58" t="str">
        <f>'Monthly DQ Notes'!F554</f>
        <v>Data Quality concerns</v>
      </c>
      <c r="E541" s="58" t="str">
        <f>'Monthly DQ Notes'!J554</f>
        <v>DQ_VOL</v>
      </c>
      <c r="F541" s="58" t="str">
        <f>'Monthly DQ Notes'!I554</f>
        <v>VOL</v>
      </c>
      <c r="G541" t="str">
        <f t="shared" si="9"/>
        <v>45474_4163_DQ_VOL</v>
      </c>
      <c r="H541" s="61" t="str">
        <f>IF(COUNTIF(G$2:G541,G541)&gt;1,"Duplicate","Single")</f>
        <v>Single</v>
      </c>
    </row>
    <row r="542" spans="1:8" x14ac:dyDescent="0.3">
      <c r="A542" s="58">
        <f>'Monthly DQ Notes'!A555</f>
        <v>45474</v>
      </c>
      <c r="B542" s="42">
        <f>'Monthly DQ Notes'!D555</f>
        <v>4270</v>
      </c>
      <c r="C542" s="58" t="str">
        <f>'Monthly DQ Notes'!G555</f>
        <v>RI</v>
      </c>
      <c r="D542" s="58" t="str">
        <f>'Monthly DQ Notes'!F555</f>
        <v>Data Quality concerns</v>
      </c>
      <c r="E542" s="58" t="str">
        <f>'Monthly DQ Notes'!J555</f>
        <v>DQ_VOL</v>
      </c>
      <c r="F542" s="58" t="str">
        <f>'Monthly DQ Notes'!I555</f>
        <v>VOL</v>
      </c>
      <c r="G542" t="str">
        <f t="shared" si="9"/>
        <v>45474_4270_DQ_VOL</v>
      </c>
      <c r="H542" s="61" t="str">
        <f>IF(COUNTIF(G$2:G542,G542)&gt;1,"Duplicate","Single")</f>
        <v>Single</v>
      </c>
    </row>
    <row r="543" spans="1:8" x14ac:dyDescent="0.3">
      <c r="A543" s="58">
        <f>'Monthly DQ Notes'!A556</f>
        <v>45474</v>
      </c>
      <c r="B543" s="42">
        <f>'Monthly DQ Notes'!D556</f>
        <v>4198</v>
      </c>
      <c r="C543" s="58" t="str">
        <f>'Monthly DQ Notes'!G556</f>
        <v>RI</v>
      </c>
      <c r="D543" s="58" t="str">
        <f>'Monthly DQ Notes'!F556</f>
        <v>Data Quality concerns</v>
      </c>
      <c r="E543" s="58" t="str">
        <f>'Monthly DQ Notes'!J556</f>
        <v>DQ_VOL</v>
      </c>
      <c r="F543" s="58" t="str">
        <f>'Monthly DQ Notes'!I556</f>
        <v>VOL</v>
      </c>
      <c r="G543" t="str">
        <f t="shared" si="9"/>
        <v>45474_4198_DQ_VOL</v>
      </c>
      <c r="H543" s="61" t="str">
        <f>IF(COUNTIF(G$2:G543,G543)&gt;1,"Duplicate","Single")</f>
        <v>Single</v>
      </c>
    </row>
    <row r="544" spans="1:8" x14ac:dyDescent="0.3">
      <c r="A544" s="58">
        <f>'Monthly DQ Notes'!A557</f>
        <v>45474</v>
      </c>
      <c r="B544" s="42">
        <f>'Monthly DQ Notes'!D557</f>
        <v>4206</v>
      </c>
      <c r="C544" s="58" t="str">
        <f>'Monthly DQ Notes'!G557</f>
        <v>RI</v>
      </c>
      <c r="D544" s="58" t="str">
        <f>'Monthly DQ Notes'!F557</f>
        <v>Data Quality concerns</v>
      </c>
      <c r="E544" s="58" t="str">
        <f>'Monthly DQ Notes'!J557</f>
        <v>DQ_VOL</v>
      </c>
      <c r="F544" s="58" t="str">
        <f>'Monthly DQ Notes'!I557</f>
        <v>VOL</v>
      </c>
      <c r="G544" t="str">
        <f t="shared" si="9"/>
        <v>45474_4206_DQ_VOL</v>
      </c>
      <c r="H544" s="61" t="str">
        <f>IF(COUNTIF(G$2:G544,G544)&gt;1,"Duplicate","Single")</f>
        <v>Single</v>
      </c>
    </row>
    <row r="545" spans="1:8" x14ac:dyDescent="0.3">
      <c r="A545" s="58">
        <f>'Monthly DQ Notes'!A558</f>
        <v>45474</v>
      </c>
      <c r="B545" s="42">
        <f>'Monthly DQ Notes'!D558</f>
        <v>5533</v>
      </c>
      <c r="C545" s="58" t="str">
        <f>'Monthly DQ Notes'!G558</f>
        <v>RI</v>
      </c>
      <c r="D545" s="58" t="str">
        <f>'Monthly DQ Notes'!F558</f>
        <v>Data Quality concerns</v>
      </c>
      <c r="E545" s="58" t="str">
        <f>'Monthly DQ Notes'!J558</f>
        <v>DQ_VOL</v>
      </c>
      <c r="F545" s="58" t="str">
        <f>'Monthly DQ Notes'!I558</f>
        <v>VOL</v>
      </c>
      <c r="G545" t="str">
        <f t="shared" si="9"/>
        <v>45474_5533_DQ_VOL</v>
      </c>
      <c r="H545" s="61" t="str">
        <f>IF(COUNTIF(G$2:G545,G545)&gt;1,"Duplicate","Single")</f>
        <v>Single</v>
      </c>
    </row>
    <row r="546" spans="1:8" x14ac:dyDescent="0.3">
      <c r="A546" s="58">
        <f>'Monthly DQ Notes'!A559</f>
        <v>45474</v>
      </c>
      <c r="B546" s="42">
        <f>'Monthly DQ Notes'!D559</f>
        <v>5538</v>
      </c>
      <c r="C546" s="58" t="str">
        <f>'Monthly DQ Notes'!G559</f>
        <v>RI</v>
      </c>
      <c r="D546" s="58" t="str">
        <f>'Monthly DQ Notes'!F559</f>
        <v>Data Quality concerns</v>
      </c>
      <c r="E546" s="58" t="str">
        <f>'Monthly DQ Notes'!J559</f>
        <v>DQ_VOL</v>
      </c>
      <c r="F546" s="58" t="str">
        <f>'Monthly DQ Notes'!I559</f>
        <v>VOL</v>
      </c>
      <c r="G546" t="str">
        <f t="shared" si="9"/>
        <v>45474_5538_DQ_VOL</v>
      </c>
      <c r="H546" s="61" t="str">
        <f>IF(COUNTIF(G$2:G546,G546)&gt;1,"Duplicate","Single")</f>
        <v>Single</v>
      </c>
    </row>
    <row r="547" spans="1:8" x14ac:dyDescent="0.3">
      <c r="A547" s="58">
        <f>'Monthly DQ Notes'!A560</f>
        <v>45474</v>
      </c>
      <c r="B547" s="42">
        <f>'Monthly DQ Notes'!D560</f>
        <v>4188</v>
      </c>
      <c r="C547" s="58" t="str">
        <f>'Monthly DQ Notes'!G560</f>
        <v>RI</v>
      </c>
      <c r="D547" s="58" t="str">
        <f>'Monthly DQ Notes'!F560</f>
        <v>Data Quality concerns</v>
      </c>
      <c r="E547" s="58" t="str">
        <f>'Monthly DQ Notes'!J560</f>
        <v>DQ_VOL</v>
      </c>
      <c r="F547" s="58" t="str">
        <f>'Monthly DQ Notes'!I560</f>
        <v>VOL</v>
      </c>
      <c r="G547" t="str">
        <f t="shared" si="9"/>
        <v>45474_4188_DQ_VOL</v>
      </c>
      <c r="H547" s="61" t="str">
        <f>IF(COUNTIF(G$2:G547,G547)&gt;1,"Duplicate","Single")</f>
        <v>Single</v>
      </c>
    </row>
    <row r="548" spans="1:8" x14ac:dyDescent="0.3">
      <c r="A548" s="58">
        <f>'Monthly DQ Notes'!A561</f>
        <v>45474</v>
      </c>
      <c r="B548" s="42">
        <f>'Monthly DQ Notes'!D561</f>
        <v>4242</v>
      </c>
      <c r="C548" s="58" t="str">
        <f>'Monthly DQ Notes'!G561</f>
        <v>RI</v>
      </c>
      <c r="D548" s="58" t="str">
        <f>'Monthly DQ Notes'!F561</f>
        <v>Data Quality concerns</v>
      </c>
      <c r="E548" s="58" t="str">
        <f>'Monthly DQ Notes'!J561</f>
        <v>DQ_VOL</v>
      </c>
      <c r="F548" s="58" t="str">
        <f>'Monthly DQ Notes'!I561</f>
        <v>VOL</v>
      </c>
      <c r="G548" t="str">
        <f t="shared" si="9"/>
        <v>45474_4242_DQ_VOL</v>
      </c>
      <c r="H548" s="61" t="str">
        <f>IF(COUNTIF(G$2:G548,G548)&gt;1,"Duplicate","Single")</f>
        <v>Single</v>
      </c>
    </row>
    <row r="549" spans="1:8" x14ac:dyDescent="0.3">
      <c r="A549" s="58">
        <f>'Monthly DQ Notes'!A562</f>
        <v>45474</v>
      </c>
      <c r="B549" s="42">
        <f>'Monthly DQ Notes'!D562</f>
        <v>4181</v>
      </c>
      <c r="C549" s="58" t="str">
        <f>'Monthly DQ Notes'!G562</f>
        <v>RI</v>
      </c>
      <c r="D549" s="58" t="str">
        <f>'Monthly DQ Notes'!F562</f>
        <v>Data Quality concerns</v>
      </c>
      <c r="E549" s="58" t="str">
        <f>'Monthly DQ Notes'!J562</f>
        <v>DQ_VOL</v>
      </c>
      <c r="F549" s="58" t="str">
        <f>'Monthly DQ Notes'!I562</f>
        <v>VOL</v>
      </c>
      <c r="G549" t="str">
        <f t="shared" si="9"/>
        <v>45474_4181_DQ_VOL</v>
      </c>
      <c r="H549" s="61" t="str">
        <f>IF(COUNTIF(G$2:G549,G549)&gt;1,"Duplicate","Single")</f>
        <v>Single</v>
      </c>
    </row>
    <row r="550" spans="1:8" x14ac:dyDescent="0.3">
      <c r="A550" s="58">
        <f>'Monthly DQ Notes'!A563</f>
        <v>45474</v>
      </c>
      <c r="B550" s="42">
        <f>'Monthly DQ Notes'!D563</f>
        <v>4053</v>
      </c>
      <c r="C550" s="58" t="str">
        <f>'Monthly DQ Notes'!G563</f>
        <v>RI</v>
      </c>
      <c r="D550" s="58" t="str">
        <f>'Monthly DQ Notes'!F563</f>
        <v>Data Quality concerns</v>
      </c>
      <c r="E550" s="58" t="str">
        <f>'Monthly DQ Notes'!J563</f>
        <v>DQ_VOL</v>
      </c>
      <c r="F550" s="58" t="str">
        <f>'Monthly DQ Notes'!I563</f>
        <v>VOL</v>
      </c>
      <c r="G550" t="str">
        <f t="shared" si="9"/>
        <v>45474_4053_DQ_VOL</v>
      </c>
      <c r="H550" s="61" t="str">
        <f>IF(COUNTIF(G$2:G550,G550)&gt;1,"Duplicate","Single")</f>
        <v>Single</v>
      </c>
    </row>
    <row r="551" spans="1:8" x14ac:dyDescent="0.3">
      <c r="A551" s="58">
        <f>'Monthly DQ Notes'!A564</f>
        <v>45474</v>
      </c>
      <c r="B551" s="42">
        <f>'Monthly DQ Notes'!D564</f>
        <v>4127</v>
      </c>
      <c r="C551" s="58" t="str">
        <f>'Monthly DQ Notes'!G564</f>
        <v>RI</v>
      </c>
      <c r="D551" s="58" t="str">
        <f>'Monthly DQ Notes'!F564</f>
        <v>Data Quality concerns</v>
      </c>
      <c r="E551" s="58" t="str">
        <f>'Monthly DQ Notes'!J564</f>
        <v>DQ_VOL</v>
      </c>
      <c r="F551" s="58" t="str">
        <f>'Monthly DQ Notes'!I564</f>
        <v>VOL</v>
      </c>
      <c r="G551" t="str">
        <f t="shared" si="9"/>
        <v>45474_4127_DQ_VOL</v>
      </c>
      <c r="H551" s="61" t="str">
        <f>IF(COUNTIF(G$2:G551,G551)&gt;1,"Duplicate","Single")</f>
        <v>Single</v>
      </c>
    </row>
    <row r="552" spans="1:8" x14ac:dyDescent="0.3">
      <c r="A552" s="58">
        <f>'Monthly DQ Notes'!A565</f>
        <v>45474</v>
      </c>
      <c r="B552" s="42">
        <f>'Monthly DQ Notes'!D565</f>
        <v>4257</v>
      </c>
      <c r="C552" s="58" t="str">
        <f>'Monthly DQ Notes'!G565</f>
        <v>RI</v>
      </c>
      <c r="D552" s="58" t="str">
        <f>'Monthly DQ Notes'!F565</f>
        <v>Data Quality concerns</v>
      </c>
      <c r="E552" s="58" t="str">
        <f>'Monthly DQ Notes'!J565</f>
        <v>DQ_VOL</v>
      </c>
      <c r="F552" s="58" t="str">
        <f>'Monthly DQ Notes'!I565</f>
        <v>VOL</v>
      </c>
      <c r="G552" t="str">
        <f t="shared" si="9"/>
        <v>45474_4257_DQ_VOL</v>
      </c>
      <c r="H552" s="61" t="str">
        <f>IF(COUNTIF(G$2:G552,G552)&gt;1,"Duplicate","Single")</f>
        <v>Single</v>
      </c>
    </row>
    <row r="553" spans="1:8" x14ac:dyDescent="0.3">
      <c r="A553" s="58">
        <f>'Monthly DQ Notes'!A566</f>
        <v>45474</v>
      </c>
      <c r="B553" s="42">
        <f>'Monthly DQ Notes'!D566</f>
        <v>4367</v>
      </c>
      <c r="C553" s="58" t="str">
        <f>'Monthly DQ Notes'!G566</f>
        <v>RI</v>
      </c>
      <c r="D553" s="58" t="str">
        <f>'Monthly DQ Notes'!F566</f>
        <v>Data Quality concerns</v>
      </c>
      <c r="E553" s="58" t="str">
        <f>'Monthly DQ Notes'!J566</f>
        <v>DQ_VOL</v>
      </c>
      <c r="F553" s="58" t="str">
        <f>'Monthly DQ Notes'!I566</f>
        <v>VOL</v>
      </c>
      <c r="G553" t="str">
        <f t="shared" si="9"/>
        <v>45474_4367_DQ_VOL</v>
      </c>
      <c r="H553" s="61" t="str">
        <f>IF(COUNTIF(G$2:G553,G553)&gt;1,"Duplicate","Single")</f>
        <v>Single</v>
      </c>
    </row>
    <row r="554" spans="1:8" x14ac:dyDescent="0.3">
      <c r="A554" s="58">
        <f>'Monthly DQ Notes'!A567</f>
        <v>45474</v>
      </c>
      <c r="B554" s="42">
        <f>'Monthly DQ Notes'!D567</f>
        <v>4194</v>
      </c>
      <c r="C554" s="58" t="str">
        <f>'Monthly DQ Notes'!G567</f>
        <v>RI</v>
      </c>
      <c r="D554" s="58" t="str">
        <f>'Monthly DQ Notes'!F567</f>
        <v>Data Quality concerns</v>
      </c>
      <c r="E554" s="58" t="str">
        <f>'Monthly DQ Notes'!J567</f>
        <v>DQ_VOL</v>
      </c>
      <c r="F554" s="58" t="str">
        <f>'Monthly DQ Notes'!I567</f>
        <v>VOL</v>
      </c>
      <c r="G554" t="str">
        <f t="shared" si="9"/>
        <v>45474_4194_DQ_VOL</v>
      </c>
      <c r="H554" s="61" t="str">
        <f>IF(COUNTIF(G$2:G554,G554)&gt;1,"Duplicate","Single")</f>
        <v>Single</v>
      </c>
    </row>
    <row r="555" spans="1:8" x14ac:dyDescent="0.3">
      <c r="A555" s="58">
        <f>'Monthly DQ Notes'!A568</f>
        <v>45474</v>
      </c>
      <c r="B555" s="42">
        <f>'Monthly DQ Notes'!D568</f>
        <v>4250</v>
      </c>
      <c r="C555" s="58" t="str">
        <f>'Monthly DQ Notes'!G568</f>
        <v>RI</v>
      </c>
      <c r="D555" s="58" t="str">
        <f>'Monthly DQ Notes'!F568</f>
        <v>Data Quality concerns</v>
      </c>
      <c r="E555" s="58" t="str">
        <f>'Monthly DQ Notes'!J568</f>
        <v>DQ_VOL</v>
      </c>
      <c r="F555" s="58" t="str">
        <f>'Monthly DQ Notes'!I568</f>
        <v>VOL</v>
      </c>
      <c r="G555" t="str">
        <f t="shared" si="9"/>
        <v>45474_4250_DQ_VOL</v>
      </c>
      <c r="H555" s="61" t="str">
        <f>IF(COUNTIF(G$2:G555,G555)&gt;1,"Duplicate","Single")</f>
        <v>Single</v>
      </c>
    </row>
    <row r="556" spans="1:8" x14ac:dyDescent="0.3">
      <c r="A556" s="58">
        <f>'Monthly DQ Notes'!A569</f>
        <v>45474</v>
      </c>
      <c r="B556" s="42">
        <f>'Monthly DQ Notes'!D569</f>
        <v>4185</v>
      </c>
      <c r="C556" s="58" t="str">
        <f>'Monthly DQ Notes'!G569</f>
        <v>RI</v>
      </c>
      <c r="D556" s="58" t="str">
        <f>'Monthly DQ Notes'!F569</f>
        <v>Data Quality concerns</v>
      </c>
      <c r="E556" s="58" t="str">
        <f>'Monthly DQ Notes'!J569</f>
        <v>DQ_VOL</v>
      </c>
      <c r="F556" s="58" t="str">
        <f>'Monthly DQ Notes'!I569</f>
        <v>VOL</v>
      </c>
      <c r="G556" t="str">
        <f t="shared" si="9"/>
        <v>45474_4185_DQ_VOL</v>
      </c>
      <c r="H556" s="61" t="str">
        <f>IF(COUNTIF(G$2:G556,G556)&gt;1,"Duplicate","Single")</f>
        <v>Single</v>
      </c>
    </row>
    <row r="557" spans="1:8" x14ac:dyDescent="0.3">
      <c r="A557" s="58">
        <f>'Monthly DQ Notes'!A570</f>
        <v>45474</v>
      </c>
      <c r="B557" s="42">
        <f>'Monthly DQ Notes'!D570</f>
        <v>4115</v>
      </c>
      <c r="C557" s="58" t="str">
        <f>'Monthly DQ Notes'!G570</f>
        <v>RI</v>
      </c>
      <c r="D557" s="58" t="str">
        <f>'Monthly DQ Notes'!F570</f>
        <v>Data Quality concerns</v>
      </c>
      <c r="E557" s="58" t="str">
        <f>'Monthly DQ Notes'!J570</f>
        <v>DQ_VOL</v>
      </c>
      <c r="F557" s="58" t="str">
        <f>'Monthly DQ Notes'!I570</f>
        <v>VOL</v>
      </c>
      <c r="G557" t="str">
        <f t="shared" si="9"/>
        <v>45474_4115_DQ_VOL</v>
      </c>
      <c r="H557" s="61" t="str">
        <f>IF(COUNTIF(G$2:G557,G557)&gt;1,"Duplicate","Single")</f>
        <v>Single</v>
      </c>
    </row>
    <row r="558" spans="1:8" x14ac:dyDescent="0.3">
      <c r="A558" s="58">
        <f>'Monthly DQ Notes'!A571</f>
        <v>45474</v>
      </c>
      <c r="B558" s="42">
        <f>'Monthly DQ Notes'!D571</f>
        <v>4201</v>
      </c>
      <c r="C558" s="58" t="str">
        <f>'Monthly DQ Notes'!G571</f>
        <v>RI</v>
      </c>
      <c r="D558" s="58" t="str">
        <f>'Monthly DQ Notes'!F571</f>
        <v>Data Quality concerns</v>
      </c>
      <c r="E558" s="58" t="str">
        <f>'Monthly DQ Notes'!J571</f>
        <v>DQ_VOL</v>
      </c>
      <c r="F558" s="58" t="str">
        <f>'Monthly DQ Notes'!I571</f>
        <v>VOL</v>
      </c>
      <c r="G558" t="str">
        <f t="shared" si="9"/>
        <v>45474_4201_DQ_VOL</v>
      </c>
      <c r="H558" s="61" t="str">
        <f>IF(COUNTIF(G$2:G558,G558)&gt;1,"Duplicate","Single")</f>
        <v>Single</v>
      </c>
    </row>
    <row r="559" spans="1:8" x14ac:dyDescent="0.3">
      <c r="A559" s="58">
        <f>'Monthly DQ Notes'!A572</f>
        <v>45474</v>
      </c>
      <c r="B559" s="42">
        <f>'Monthly DQ Notes'!D572</f>
        <v>4202</v>
      </c>
      <c r="C559" s="58" t="str">
        <f>'Monthly DQ Notes'!G572</f>
        <v>RI</v>
      </c>
      <c r="D559" s="58" t="str">
        <f>'Monthly DQ Notes'!F572</f>
        <v>Data Quality concerns</v>
      </c>
      <c r="E559" s="58" t="str">
        <f>'Monthly DQ Notes'!J572</f>
        <v>DQ_VOL</v>
      </c>
      <c r="F559" s="58" t="str">
        <f>'Monthly DQ Notes'!I572</f>
        <v>VOL</v>
      </c>
      <c r="G559" t="str">
        <f t="shared" si="9"/>
        <v>45474_4202_DQ_VOL</v>
      </c>
      <c r="H559" s="61" t="str">
        <f>IF(COUNTIF(G$2:G559,G559)&gt;1,"Duplicate","Single")</f>
        <v>Single</v>
      </c>
    </row>
    <row r="560" spans="1:8" x14ac:dyDescent="0.3">
      <c r="A560" s="58">
        <f>'Monthly DQ Notes'!A573</f>
        <v>45474</v>
      </c>
      <c r="B560" s="42">
        <f>'Monthly DQ Notes'!D573</f>
        <v>4187</v>
      </c>
      <c r="C560" s="58" t="str">
        <f>'Monthly DQ Notes'!G573</f>
        <v>RI</v>
      </c>
      <c r="D560" s="58" t="str">
        <f>'Monthly DQ Notes'!F573</f>
        <v>Data Quality concerns</v>
      </c>
      <c r="E560" s="58" t="str">
        <f>'Monthly DQ Notes'!J573</f>
        <v>DQ_VOL</v>
      </c>
      <c r="F560" s="58" t="str">
        <f>'Monthly DQ Notes'!I573</f>
        <v>VOL</v>
      </c>
      <c r="G560" t="str">
        <f t="shared" si="9"/>
        <v>45474_4187_DQ_VOL</v>
      </c>
      <c r="H560" s="61" t="str">
        <f>IF(COUNTIF(G$2:G560,G560)&gt;1,"Duplicate","Single")</f>
        <v>Single</v>
      </c>
    </row>
    <row r="561" spans="1:8" x14ac:dyDescent="0.3">
      <c r="A561" s="58">
        <f>'Monthly DQ Notes'!A574</f>
        <v>45474</v>
      </c>
      <c r="B561" s="42">
        <f>'Monthly DQ Notes'!D574</f>
        <v>4182</v>
      </c>
      <c r="C561" s="58" t="str">
        <f>'Monthly DQ Notes'!G574</f>
        <v>RI</v>
      </c>
      <c r="D561" s="58" t="str">
        <f>'Monthly DQ Notes'!F574</f>
        <v>Data Quality concerns</v>
      </c>
      <c r="E561" s="58" t="str">
        <f>'Monthly DQ Notes'!J574</f>
        <v>DQ_VOL</v>
      </c>
      <c r="F561" s="58" t="str">
        <f>'Monthly DQ Notes'!I574</f>
        <v>VOL</v>
      </c>
      <c r="G561" t="str">
        <f t="shared" si="9"/>
        <v>45474_4182_DQ_VOL</v>
      </c>
      <c r="H561" s="61" t="str">
        <f>IF(COUNTIF(G$2:G561,G561)&gt;1,"Duplicate","Single")</f>
        <v>Single</v>
      </c>
    </row>
    <row r="562" spans="1:8" x14ac:dyDescent="0.3">
      <c r="A562" s="58">
        <f>'Monthly DQ Notes'!A575</f>
        <v>45474</v>
      </c>
      <c r="B562" s="42">
        <f>'Monthly DQ Notes'!D575</f>
        <v>4823</v>
      </c>
      <c r="C562" s="58" t="str">
        <f>'Monthly DQ Notes'!G575</f>
        <v>RI</v>
      </c>
      <c r="D562" s="58" t="str">
        <f>'Monthly DQ Notes'!F575</f>
        <v>Data Quality concerns</v>
      </c>
      <c r="E562" s="58" t="str">
        <f>'Monthly DQ Notes'!J575</f>
        <v>DQ_VOL</v>
      </c>
      <c r="F562" s="58" t="str">
        <f>'Monthly DQ Notes'!I575</f>
        <v>VOL</v>
      </c>
      <c r="G562" t="str">
        <f t="shared" si="9"/>
        <v>45474_4823_DQ_VOL</v>
      </c>
      <c r="H562" s="61" t="str">
        <f>IF(COUNTIF(G$2:G562,G562)&gt;1,"Duplicate","Single")</f>
        <v>Single</v>
      </c>
    </row>
    <row r="563" spans="1:8" x14ac:dyDescent="0.3">
      <c r="A563" s="58">
        <f>'Monthly DQ Notes'!A576</f>
        <v>45474</v>
      </c>
      <c r="B563" s="42">
        <f>'Monthly DQ Notes'!D576</f>
        <v>4820</v>
      </c>
      <c r="C563" s="58" t="str">
        <f>'Monthly DQ Notes'!G576</f>
        <v>RI</v>
      </c>
      <c r="D563" s="58" t="str">
        <f>'Monthly DQ Notes'!F576</f>
        <v>Data Quality concerns</v>
      </c>
      <c r="E563" s="58" t="str">
        <f>'Monthly DQ Notes'!J576</f>
        <v>DQ_VOL</v>
      </c>
      <c r="F563" s="58" t="str">
        <f>'Monthly DQ Notes'!I576</f>
        <v>VOL</v>
      </c>
      <c r="G563" t="str">
        <f t="shared" si="9"/>
        <v>45474_4820_DQ_VOL</v>
      </c>
      <c r="H563" s="61" t="str">
        <f>IF(COUNTIF(G$2:G563,G563)&gt;1,"Duplicate","Single")</f>
        <v>Single</v>
      </c>
    </row>
    <row r="564" spans="1:8" x14ac:dyDescent="0.3">
      <c r="A564" s="58">
        <f>'Monthly DQ Notes'!A577</f>
        <v>45474</v>
      </c>
      <c r="B564" s="42">
        <f>'Monthly DQ Notes'!D577</f>
        <v>3920</v>
      </c>
      <c r="C564" s="58" t="str">
        <f>'Monthly DQ Notes'!G577</f>
        <v>RI</v>
      </c>
      <c r="D564" s="58" t="str">
        <f>'Monthly DQ Notes'!F577</f>
        <v>Data Quality concerns</v>
      </c>
      <c r="E564" s="58" t="str">
        <f>'Monthly DQ Notes'!J577</f>
        <v>DQ_VOL</v>
      </c>
      <c r="F564" s="58" t="str">
        <f>'Monthly DQ Notes'!I577</f>
        <v>VOL</v>
      </c>
      <c r="G564" t="str">
        <f t="shared" si="9"/>
        <v>45474_3920_DQ_VOL</v>
      </c>
      <c r="H564" s="61" t="str">
        <f>IF(COUNTIF(G$2:G564,G564)&gt;1,"Duplicate","Single")</f>
        <v>Single</v>
      </c>
    </row>
    <row r="565" spans="1:8" x14ac:dyDescent="0.3">
      <c r="A565" s="58">
        <f>'Monthly DQ Notes'!A578</f>
        <v>45474</v>
      </c>
      <c r="B565" s="42">
        <f>'Monthly DQ Notes'!D578</f>
        <v>4768</v>
      </c>
      <c r="C565" s="58" t="str">
        <f>'Monthly DQ Notes'!G578</f>
        <v>RI</v>
      </c>
      <c r="D565" s="58" t="str">
        <f>'Monthly DQ Notes'!F578</f>
        <v>Data Quality concerns</v>
      </c>
      <c r="E565" s="58" t="str">
        <f>'Monthly DQ Notes'!J578</f>
        <v>DQ_VOL</v>
      </c>
      <c r="F565" s="58" t="str">
        <f>'Monthly DQ Notes'!I578</f>
        <v>VOL</v>
      </c>
      <c r="G565" t="str">
        <f t="shared" si="9"/>
        <v>45474_4768_DQ_VOL</v>
      </c>
      <c r="H565" s="61" t="str">
        <f>IF(COUNTIF(G$2:G565,G565)&gt;1,"Duplicate","Single")</f>
        <v>Single</v>
      </c>
    </row>
    <row r="566" spans="1:8" x14ac:dyDescent="0.3">
      <c r="A566" s="58">
        <f>'Monthly DQ Notes'!A579</f>
        <v>45474</v>
      </c>
      <c r="B566" s="42">
        <f>'Monthly DQ Notes'!D579</f>
        <v>4769</v>
      </c>
      <c r="C566" s="58" t="str">
        <f>'Monthly DQ Notes'!G579</f>
        <v>RI</v>
      </c>
      <c r="D566" s="58" t="str">
        <f>'Monthly DQ Notes'!F579</f>
        <v>Data Quality concerns</v>
      </c>
      <c r="E566" s="58" t="str">
        <f>'Monthly DQ Notes'!J579</f>
        <v>DQ_VOL</v>
      </c>
      <c r="F566" s="58" t="str">
        <f>'Monthly DQ Notes'!I579</f>
        <v>VOL</v>
      </c>
      <c r="G566" t="str">
        <f t="shared" si="9"/>
        <v>45474_4769_DQ_VOL</v>
      </c>
      <c r="H566" s="61" t="str">
        <f>IF(COUNTIF(G$2:G566,G566)&gt;1,"Duplicate","Single")</f>
        <v>Single</v>
      </c>
    </row>
    <row r="567" spans="1:8" x14ac:dyDescent="0.3">
      <c r="A567" s="58">
        <f>'Monthly DQ Notes'!A580</f>
        <v>45474</v>
      </c>
      <c r="B567" s="42">
        <f>'Monthly DQ Notes'!D580</f>
        <v>4196</v>
      </c>
      <c r="C567" s="58" t="str">
        <f>'Monthly DQ Notes'!G580</f>
        <v>RI</v>
      </c>
      <c r="D567" s="58" t="str">
        <f>'Monthly DQ Notes'!F580</f>
        <v>Data Quality concerns</v>
      </c>
      <c r="E567" s="58" t="str">
        <f>'Monthly DQ Notes'!J580</f>
        <v>DQ_VOL</v>
      </c>
      <c r="F567" s="58" t="str">
        <f>'Monthly DQ Notes'!I580</f>
        <v>VOL</v>
      </c>
      <c r="G567" t="str">
        <f t="shared" si="9"/>
        <v>45474_4196_DQ_VOL</v>
      </c>
      <c r="H567" s="61" t="str">
        <f>IF(COUNTIF(G$2:G567,G567)&gt;1,"Duplicate","Single")</f>
        <v>Single</v>
      </c>
    </row>
    <row r="568" spans="1:8" x14ac:dyDescent="0.3">
      <c r="A568" s="58">
        <f>'Monthly DQ Notes'!A581</f>
        <v>45474</v>
      </c>
      <c r="B568" s="42">
        <f>'Monthly DQ Notes'!D581</f>
        <v>4124</v>
      </c>
      <c r="C568" s="58" t="str">
        <f>'Monthly DQ Notes'!G581</f>
        <v>RI</v>
      </c>
      <c r="D568" s="58" t="str">
        <f>'Monthly DQ Notes'!F581</f>
        <v>Data Quality concerns</v>
      </c>
      <c r="E568" s="58" t="str">
        <f>'Monthly DQ Notes'!J581</f>
        <v>DQ_VOL</v>
      </c>
      <c r="F568" s="58" t="str">
        <f>'Monthly DQ Notes'!I581</f>
        <v>VOL</v>
      </c>
      <c r="G568" t="str">
        <f t="shared" si="9"/>
        <v>45474_4124_DQ_VOL</v>
      </c>
      <c r="H568" s="61" t="str">
        <f>IF(COUNTIF(G$2:G568,G568)&gt;1,"Duplicate","Single")</f>
        <v>Single</v>
      </c>
    </row>
    <row r="569" spans="1:8" x14ac:dyDescent="0.3">
      <c r="A569" s="58">
        <f>'Monthly DQ Notes'!A582</f>
        <v>45474</v>
      </c>
      <c r="B569" s="42">
        <f>'Monthly DQ Notes'!D582</f>
        <v>4126</v>
      </c>
      <c r="C569" s="58" t="str">
        <f>'Monthly DQ Notes'!G582</f>
        <v>RI</v>
      </c>
      <c r="D569" s="58" t="str">
        <f>'Monthly DQ Notes'!F582</f>
        <v>Data Quality concerns</v>
      </c>
      <c r="E569" s="58" t="str">
        <f>'Monthly DQ Notes'!J582</f>
        <v>DQ_VOL</v>
      </c>
      <c r="F569" s="58" t="str">
        <f>'Monthly DQ Notes'!I582</f>
        <v>VOL</v>
      </c>
      <c r="G569" t="str">
        <f t="shared" si="9"/>
        <v>45474_4126_DQ_VOL</v>
      </c>
      <c r="H569" s="61" t="str">
        <f>IF(COUNTIF(G$2:G569,G569)&gt;1,"Duplicate","Single")</f>
        <v>Single</v>
      </c>
    </row>
    <row r="570" spans="1:8" x14ac:dyDescent="0.3">
      <c r="A570" s="58">
        <f>'Monthly DQ Notes'!A583</f>
        <v>45474</v>
      </c>
      <c r="B570" s="42">
        <f>'Monthly DQ Notes'!D583</f>
        <v>4166</v>
      </c>
      <c r="C570" s="58" t="str">
        <f>'Monthly DQ Notes'!G583</f>
        <v>RI</v>
      </c>
      <c r="D570" s="58" t="str">
        <f>'Monthly DQ Notes'!F583</f>
        <v>Data Quality concerns</v>
      </c>
      <c r="E570" s="58" t="str">
        <f>'Monthly DQ Notes'!J583</f>
        <v>DQ_VOL</v>
      </c>
      <c r="F570" s="58" t="str">
        <f>'Monthly DQ Notes'!I583</f>
        <v>VOL</v>
      </c>
      <c r="G570" t="str">
        <f t="shared" si="9"/>
        <v>45474_4166_DQ_VOL</v>
      </c>
      <c r="H570" s="61" t="str">
        <f>IF(COUNTIF(G$2:G570,G570)&gt;1,"Duplicate","Single")</f>
        <v>Single</v>
      </c>
    </row>
    <row r="571" spans="1:8" x14ac:dyDescent="0.3">
      <c r="A571" s="58">
        <f>'Monthly DQ Notes'!A584</f>
        <v>45474</v>
      </c>
      <c r="B571" s="42">
        <f>'Monthly DQ Notes'!D584</f>
        <v>4203</v>
      </c>
      <c r="C571" s="58" t="str">
        <f>'Monthly DQ Notes'!G584</f>
        <v>RI</v>
      </c>
      <c r="D571" s="58" t="str">
        <f>'Monthly DQ Notes'!F584</f>
        <v>Data Quality concerns</v>
      </c>
      <c r="E571" s="58" t="str">
        <f>'Monthly DQ Notes'!J584</f>
        <v>DQ_VOL</v>
      </c>
      <c r="F571" s="58" t="str">
        <f>'Monthly DQ Notes'!I584</f>
        <v>VOL</v>
      </c>
      <c r="G571" t="str">
        <f t="shared" si="9"/>
        <v>45474_4203_DQ_VOL</v>
      </c>
      <c r="H571" s="61" t="str">
        <f>IF(COUNTIF(G$2:G571,G571)&gt;1,"Duplicate","Single")</f>
        <v>Single</v>
      </c>
    </row>
    <row r="572" spans="1:8" x14ac:dyDescent="0.3">
      <c r="A572" s="58">
        <f>'Monthly DQ Notes'!A585</f>
        <v>45474</v>
      </c>
      <c r="B572" s="42">
        <f>'Monthly DQ Notes'!D585</f>
        <v>4137</v>
      </c>
      <c r="C572" s="58" t="str">
        <f>'Monthly DQ Notes'!G585</f>
        <v>RI</v>
      </c>
      <c r="D572" s="58" t="str">
        <f>'Monthly DQ Notes'!F585</f>
        <v>Data Quality concerns</v>
      </c>
      <c r="E572" s="58" t="str">
        <f>'Monthly DQ Notes'!J585</f>
        <v>DQ_VOL</v>
      </c>
      <c r="F572" s="58" t="str">
        <f>'Monthly DQ Notes'!I585</f>
        <v>VOL</v>
      </c>
      <c r="G572" t="str">
        <f t="shared" si="9"/>
        <v>45474_4137_DQ_VOL</v>
      </c>
      <c r="H572" s="61" t="str">
        <f>IF(COUNTIF(G$2:G572,G572)&gt;1,"Duplicate","Single")</f>
        <v>Single</v>
      </c>
    </row>
    <row r="573" spans="1:8" x14ac:dyDescent="0.3">
      <c r="A573" s="58">
        <f>'Monthly DQ Notes'!A586</f>
        <v>45474</v>
      </c>
      <c r="B573" s="42">
        <f>'Monthly DQ Notes'!D586</f>
        <v>4195</v>
      </c>
      <c r="C573" s="58" t="str">
        <f>'Monthly DQ Notes'!G586</f>
        <v>RI</v>
      </c>
      <c r="D573" s="58" t="str">
        <f>'Monthly DQ Notes'!F586</f>
        <v>Data Quality concerns</v>
      </c>
      <c r="E573" s="58" t="str">
        <f>'Monthly DQ Notes'!J586</f>
        <v>DQ_VOL</v>
      </c>
      <c r="F573" s="58" t="str">
        <f>'Monthly DQ Notes'!I586</f>
        <v>VOL</v>
      </c>
      <c r="G573" t="str">
        <f t="shared" si="9"/>
        <v>45474_4195_DQ_VOL</v>
      </c>
      <c r="H573" s="61" t="str">
        <f>IF(COUNTIF(G$2:G573,G573)&gt;1,"Duplicate","Single")</f>
        <v>Single</v>
      </c>
    </row>
    <row r="574" spans="1:8" x14ac:dyDescent="0.3">
      <c r="A574" s="58">
        <f>'Monthly DQ Notes'!A587</f>
        <v>45474</v>
      </c>
      <c r="B574" s="42">
        <f>'Monthly DQ Notes'!D587</f>
        <v>4078</v>
      </c>
      <c r="C574" s="58" t="str">
        <f>'Monthly DQ Notes'!G587</f>
        <v>RI</v>
      </c>
      <c r="D574" s="58" t="str">
        <f>'Monthly DQ Notes'!F587</f>
        <v>Data Quality concerns</v>
      </c>
      <c r="E574" s="58" t="str">
        <f>'Monthly DQ Notes'!J587</f>
        <v>DQ_VOL</v>
      </c>
      <c r="F574" s="58" t="str">
        <f>'Monthly DQ Notes'!I587</f>
        <v>VOL</v>
      </c>
      <c r="G574" t="str">
        <f t="shared" si="9"/>
        <v>45474_4078_DQ_VOL</v>
      </c>
      <c r="H574" s="61" t="str">
        <f>IF(COUNTIF(G$2:G574,G574)&gt;1,"Duplicate","Single")</f>
        <v>Single</v>
      </c>
    </row>
    <row r="575" spans="1:8" x14ac:dyDescent="0.3">
      <c r="A575" s="58">
        <f>'Monthly DQ Notes'!A588</f>
        <v>45474</v>
      </c>
      <c r="B575" s="42">
        <f>'Monthly DQ Notes'!D588</f>
        <v>4175</v>
      </c>
      <c r="C575" s="58" t="str">
        <f>'Monthly DQ Notes'!G588</f>
        <v>RI</v>
      </c>
      <c r="D575" s="58" t="str">
        <f>'Monthly DQ Notes'!F588</f>
        <v>Data Quality concerns</v>
      </c>
      <c r="E575" s="58" t="str">
        <f>'Monthly DQ Notes'!J588</f>
        <v>DQ_VOL</v>
      </c>
      <c r="F575" s="58" t="str">
        <f>'Monthly DQ Notes'!I588</f>
        <v>VOL</v>
      </c>
      <c r="G575" t="str">
        <f t="shared" si="9"/>
        <v>45474_4175_DQ_VOL</v>
      </c>
      <c r="H575" s="61" t="str">
        <f>IF(COUNTIF(G$2:G575,G575)&gt;1,"Duplicate","Single")</f>
        <v>Single</v>
      </c>
    </row>
    <row r="576" spans="1:8" x14ac:dyDescent="0.3">
      <c r="A576" s="58">
        <f>'Monthly DQ Notes'!A589</f>
        <v>45474</v>
      </c>
      <c r="B576" s="42">
        <f>'Monthly DQ Notes'!D589</f>
        <v>4240</v>
      </c>
      <c r="C576" s="58" t="str">
        <f>'Monthly DQ Notes'!G589</f>
        <v>RI</v>
      </c>
      <c r="D576" s="58" t="str">
        <f>'Monthly DQ Notes'!F589</f>
        <v>Data Quality concerns</v>
      </c>
      <c r="E576" s="58" t="str">
        <f>'Monthly DQ Notes'!J589</f>
        <v>DQ_VOL</v>
      </c>
      <c r="F576" s="58" t="str">
        <f>'Monthly DQ Notes'!I589</f>
        <v>VOL</v>
      </c>
      <c r="G576" t="str">
        <f t="shared" si="9"/>
        <v>45474_4240_DQ_VOL</v>
      </c>
      <c r="H576" s="61" t="str">
        <f>IF(COUNTIF(G$2:G576,G576)&gt;1,"Duplicate","Single")</f>
        <v>Single</v>
      </c>
    </row>
    <row r="577" spans="1:8" x14ac:dyDescent="0.3">
      <c r="A577" s="58">
        <f>'Monthly DQ Notes'!A590</f>
        <v>45474</v>
      </c>
      <c r="B577" s="42">
        <f>'Monthly DQ Notes'!D590</f>
        <v>4699</v>
      </c>
      <c r="C577" s="58" t="str">
        <f>'Monthly DQ Notes'!G590</f>
        <v>RI</v>
      </c>
      <c r="D577" s="58" t="str">
        <f>'Monthly DQ Notes'!F590</f>
        <v>Data Quality concerns</v>
      </c>
      <c r="E577" s="58" t="str">
        <f>'Monthly DQ Notes'!J590</f>
        <v>DQ_VOL</v>
      </c>
      <c r="F577" s="58" t="str">
        <f>'Monthly DQ Notes'!I590</f>
        <v>VOL</v>
      </c>
      <c r="G577" t="str">
        <f t="shared" si="9"/>
        <v>45474_4699_DQ_VOL</v>
      </c>
      <c r="H577" s="61" t="str">
        <f>IF(COUNTIF(G$2:G577,G577)&gt;1,"Duplicate","Single")</f>
        <v>Single</v>
      </c>
    </row>
    <row r="578" spans="1:8" x14ac:dyDescent="0.3">
      <c r="A578" s="58">
        <f>'Monthly DQ Notes'!A591</f>
        <v>45474</v>
      </c>
      <c r="B578" s="42">
        <f>'Monthly DQ Notes'!D591</f>
        <v>4088</v>
      </c>
      <c r="C578" s="58" t="str">
        <f>'Monthly DQ Notes'!G591</f>
        <v>RI</v>
      </c>
      <c r="D578" s="58" t="str">
        <f>'Monthly DQ Notes'!F591</f>
        <v>Data Quality concerns</v>
      </c>
      <c r="E578" s="58" t="str">
        <f>'Monthly DQ Notes'!J591</f>
        <v>DQ_VOL</v>
      </c>
      <c r="F578" s="58" t="str">
        <f>'Monthly DQ Notes'!I591</f>
        <v>VOL</v>
      </c>
      <c r="G578" t="str">
        <f t="shared" si="9"/>
        <v>45474_4088_DQ_VOL</v>
      </c>
      <c r="H578" s="61" t="str">
        <f>IF(COUNTIF(G$2:G578,G578)&gt;1,"Duplicate","Single")</f>
        <v>Single</v>
      </c>
    </row>
    <row r="579" spans="1:8" x14ac:dyDescent="0.3">
      <c r="A579" s="58">
        <f>'Monthly DQ Notes'!A592</f>
        <v>45474</v>
      </c>
      <c r="B579" s="42">
        <f>'Monthly DQ Notes'!D592</f>
        <v>4114</v>
      </c>
      <c r="C579" s="58" t="str">
        <f>'Monthly DQ Notes'!G592</f>
        <v>RI</v>
      </c>
      <c r="D579" s="58" t="str">
        <f>'Monthly DQ Notes'!F592</f>
        <v>Data Quality concerns</v>
      </c>
      <c r="E579" s="58" t="str">
        <f>'Monthly DQ Notes'!J592</f>
        <v>DQ_VOL</v>
      </c>
      <c r="F579" s="58" t="str">
        <f>'Monthly DQ Notes'!I592</f>
        <v>VOL</v>
      </c>
      <c r="G579" t="str">
        <f t="shared" si="9"/>
        <v>45474_4114_DQ_VOL</v>
      </c>
      <c r="H579" s="61" t="str">
        <f>IF(COUNTIF(G$2:G579,G579)&gt;1,"Duplicate","Single")</f>
        <v>Single</v>
      </c>
    </row>
    <row r="580" spans="1:8" x14ac:dyDescent="0.3">
      <c r="A580" s="58">
        <f>'Monthly DQ Notes'!A593</f>
        <v>45474</v>
      </c>
      <c r="B580" s="42">
        <f>'Monthly DQ Notes'!D593</f>
        <v>4870</v>
      </c>
      <c r="C580" s="58" t="str">
        <f>'Monthly DQ Notes'!G593</f>
        <v>DQN</v>
      </c>
      <c r="D580" s="58" t="str">
        <f>'Monthly DQ Notes'!F593</f>
        <v>Data Quality concerns</v>
      </c>
      <c r="E580" s="58" t="str">
        <f>'Monthly DQ Notes'!J593</f>
        <v>DQ_AOT</v>
      </c>
      <c r="F580" s="58" t="str">
        <f>'Monthly DQ Notes'!I593</f>
        <v>Defaulting_AMBAT</v>
      </c>
      <c r="G580" t="str">
        <f t="shared" si="9"/>
        <v>45474_4870_DQ_AOT</v>
      </c>
      <c r="H580" s="61" t="str">
        <f>IF(COUNTIF(G$2:G580,G580)&gt;1,"Duplicate","Single")</f>
        <v>Single</v>
      </c>
    </row>
    <row r="581" spans="1:8" x14ac:dyDescent="0.3">
      <c r="A581" s="58">
        <f>'Monthly DQ Notes'!A594</f>
        <v>45474</v>
      </c>
      <c r="B581" s="42">
        <f>'Monthly DQ Notes'!D594</f>
        <v>4104</v>
      </c>
      <c r="C581" s="58" t="str">
        <f>'Monthly DQ Notes'!G594</f>
        <v>DQN</v>
      </c>
      <c r="D581" s="58" t="str">
        <f>'Monthly DQ Notes'!F594</f>
        <v>Data Quality concerns</v>
      </c>
      <c r="E581" s="58" t="str">
        <f>'Monthly DQ Notes'!J594</f>
        <v>DQ_AOT</v>
      </c>
      <c r="F581" s="58" t="str">
        <f>'Monthly DQ Notes'!I594</f>
        <v>Defaulting_AMBAT</v>
      </c>
      <c r="G581" t="str">
        <f t="shared" si="9"/>
        <v>45474_4104_DQ_AOT</v>
      </c>
      <c r="H581" s="61" t="str">
        <f>IF(COUNTIF(G$2:G581,G581)&gt;1,"Duplicate","Single")</f>
        <v>Single</v>
      </c>
    </row>
    <row r="582" spans="1:8" x14ac:dyDescent="0.3">
      <c r="A582" s="58">
        <f>'Monthly DQ Notes'!A595</f>
        <v>45444</v>
      </c>
      <c r="B582" s="42">
        <f>'Monthly DQ Notes'!D595</f>
        <v>4082</v>
      </c>
      <c r="C582" s="58" t="str">
        <f>'Monthly DQ Notes'!G595</f>
        <v>RI</v>
      </c>
      <c r="D582" s="58" t="str">
        <f>'Monthly DQ Notes'!F595</f>
        <v>Data Quality concerns</v>
      </c>
      <c r="E582" s="58" t="str">
        <f>'Monthly DQ Notes'!J595</f>
        <v>DQ_VOL</v>
      </c>
      <c r="F582" s="58" t="str">
        <f>'Monthly DQ Notes'!I595</f>
        <v>VOL</v>
      </c>
      <c r="G582" t="str">
        <f t="shared" si="9"/>
        <v>45444_4082_DQ_VOL</v>
      </c>
      <c r="H582" s="61" t="str">
        <f>IF(COUNTIF(G$2:G582,G582)&gt;1,"Duplicate","Single")</f>
        <v>Single</v>
      </c>
    </row>
    <row r="583" spans="1:8" x14ac:dyDescent="0.3">
      <c r="A583" s="58">
        <f>'Monthly DQ Notes'!A596</f>
        <v>45444</v>
      </c>
      <c r="B583" s="42">
        <f>'Monthly DQ Notes'!D596</f>
        <v>4163</v>
      </c>
      <c r="C583" s="58" t="str">
        <f>'Monthly DQ Notes'!G596</f>
        <v>RI</v>
      </c>
      <c r="D583" s="58" t="str">
        <f>'Monthly DQ Notes'!F596</f>
        <v>Data Quality concerns</v>
      </c>
      <c r="E583" s="58" t="str">
        <f>'Monthly DQ Notes'!J596</f>
        <v>DQ_VOL</v>
      </c>
      <c r="F583" s="58" t="str">
        <f>'Monthly DQ Notes'!I596</f>
        <v>VOL</v>
      </c>
      <c r="G583" t="str">
        <f t="shared" si="9"/>
        <v>45444_4163_DQ_VOL</v>
      </c>
      <c r="H583" s="61" t="str">
        <f>IF(COUNTIF(G$2:G583,G583)&gt;1,"Duplicate","Single")</f>
        <v>Single</v>
      </c>
    </row>
    <row r="584" spans="1:8" x14ac:dyDescent="0.3">
      <c r="A584" s="58">
        <f>'Monthly DQ Notes'!A597</f>
        <v>45444</v>
      </c>
      <c r="B584" s="42">
        <f>'Monthly DQ Notes'!D597</f>
        <v>4270</v>
      </c>
      <c r="C584" s="58" t="str">
        <f>'Monthly DQ Notes'!G597</f>
        <v>RI</v>
      </c>
      <c r="D584" s="58" t="str">
        <f>'Monthly DQ Notes'!F597</f>
        <v>Data Quality concerns</v>
      </c>
      <c r="E584" s="58" t="str">
        <f>'Monthly DQ Notes'!J597</f>
        <v>DQ_VOL</v>
      </c>
      <c r="F584" s="58" t="str">
        <f>'Monthly DQ Notes'!I597</f>
        <v>VOL</v>
      </c>
      <c r="G584" t="str">
        <f t="shared" si="9"/>
        <v>45444_4270_DQ_VOL</v>
      </c>
      <c r="H584" s="61" t="str">
        <f>IF(COUNTIF(G$2:G584,G584)&gt;1,"Duplicate","Single")</f>
        <v>Single</v>
      </c>
    </row>
    <row r="585" spans="1:8" x14ac:dyDescent="0.3">
      <c r="A585" s="58">
        <f>'Monthly DQ Notes'!A598</f>
        <v>45444</v>
      </c>
      <c r="B585" s="42">
        <f>'Monthly DQ Notes'!D598</f>
        <v>4198</v>
      </c>
      <c r="C585" s="58" t="str">
        <f>'Monthly DQ Notes'!G598</f>
        <v>RI</v>
      </c>
      <c r="D585" s="58" t="str">
        <f>'Monthly DQ Notes'!F598</f>
        <v>Data Quality concerns</v>
      </c>
      <c r="E585" s="58" t="str">
        <f>'Monthly DQ Notes'!J598</f>
        <v>DQ_VOL</v>
      </c>
      <c r="F585" s="58" t="str">
        <f>'Monthly DQ Notes'!I598</f>
        <v>VOL</v>
      </c>
      <c r="G585" t="str">
        <f t="shared" si="9"/>
        <v>45444_4198_DQ_VOL</v>
      </c>
      <c r="H585" s="61" t="str">
        <f>IF(COUNTIF(G$2:G585,G585)&gt;1,"Duplicate","Single")</f>
        <v>Single</v>
      </c>
    </row>
    <row r="586" spans="1:8" x14ac:dyDescent="0.3">
      <c r="A586" s="58">
        <f>'Monthly DQ Notes'!A599</f>
        <v>45444</v>
      </c>
      <c r="B586" s="42">
        <f>'Monthly DQ Notes'!D599</f>
        <v>4206</v>
      </c>
      <c r="C586" s="58" t="str">
        <f>'Monthly DQ Notes'!G599</f>
        <v>RI</v>
      </c>
      <c r="D586" s="58" t="str">
        <f>'Monthly DQ Notes'!F599</f>
        <v>Data Quality concerns</v>
      </c>
      <c r="E586" s="58" t="str">
        <f>'Monthly DQ Notes'!J599</f>
        <v>DQ_VOL</v>
      </c>
      <c r="F586" s="58" t="str">
        <f>'Monthly DQ Notes'!I599</f>
        <v>VOL</v>
      </c>
      <c r="G586" t="str">
        <f t="shared" si="9"/>
        <v>45444_4206_DQ_VOL</v>
      </c>
      <c r="H586" s="61" t="str">
        <f>IF(COUNTIF(G$2:G586,G586)&gt;1,"Duplicate","Single")</f>
        <v>Single</v>
      </c>
    </row>
    <row r="587" spans="1:8" x14ac:dyDescent="0.3">
      <c r="A587" s="58">
        <f>'Monthly DQ Notes'!A600</f>
        <v>45444</v>
      </c>
      <c r="B587" s="42">
        <f>'Monthly DQ Notes'!D600</f>
        <v>5533</v>
      </c>
      <c r="C587" s="58" t="str">
        <f>'Monthly DQ Notes'!G600</f>
        <v>RI</v>
      </c>
      <c r="D587" s="58" t="str">
        <f>'Monthly DQ Notes'!F600</f>
        <v>Data Quality concerns</v>
      </c>
      <c r="E587" s="58" t="str">
        <f>'Monthly DQ Notes'!J600</f>
        <v>DQ_VOL</v>
      </c>
      <c r="F587" s="58" t="str">
        <f>'Monthly DQ Notes'!I600</f>
        <v>VOL</v>
      </c>
      <c r="G587" t="str">
        <f t="shared" si="9"/>
        <v>45444_5533_DQ_VOL</v>
      </c>
      <c r="H587" s="61" t="str">
        <f>IF(COUNTIF(G$2:G587,G587)&gt;1,"Duplicate","Single")</f>
        <v>Single</v>
      </c>
    </row>
    <row r="588" spans="1:8" x14ac:dyDescent="0.3">
      <c r="A588" s="58">
        <f>'Monthly DQ Notes'!A601</f>
        <v>45444</v>
      </c>
      <c r="B588" s="42">
        <f>'Monthly DQ Notes'!D601</f>
        <v>5538</v>
      </c>
      <c r="C588" s="58" t="str">
        <f>'Monthly DQ Notes'!G601</f>
        <v>RI</v>
      </c>
      <c r="D588" s="58" t="str">
        <f>'Monthly DQ Notes'!F601</f>
        <v>Data Quality concerns</v>
      </c>
      <c r="E588" s="58" t="str">
        <f>'Monthly DQ Notes'!J601</f>
        <v>DQ_VOL</v>
      </c>
      <c r="F588" s="58" t="str">
        <f>'Monthly DQ Notes'!I601</f>
        <v>VOL</v>
      </c>
      <c r="G588" t="str">
        <f t="shared" si="9"/>
        <v>45444_5538_DQ_VOL</v>
      </c>
      <c r="H588" s="61" t="str">
        <f>IF(COUNTIF(G$2:G588,G588)&gt;1,"Duplicate","Single")</f>
        <v>Single</v>
      </c>
    </row>
    <row r="589" spans="1:8" x14ac:dyDescent="0.3">
      <c r="A589" s="58">
        <f>'Monthly DQ Notes'!A602</f>
        <v>45444</v>
      </c>
      <c r="B589" s="42">
        <f>'Monthly DQ Notes'!D602</f>
        <v>4188</v>
      </c>
      <c r="C589" s="58" t="str">
        <f>'Monthly DQ Notes'!G602</f>
        <v>RI</v>
      </c>
      <c r="D589" s="58" t="str">
        <f>'Monthly DQ Notes'!F602</f>
        <v>Data Quality concerns</v>
      </c>
      <c r="E589" s="58" t="str">
        <f>'Monthly DQ Notes'!J602</f>
        <v>DQ_VOL</v>
      </c>
      <c r="F589" s="58" t="str">
        <f>'Monthly DQ Notes'!I602</f>
        <v>VOL</v>
      </c>
      <c r="G589" t="str">
        <f t="shared" si="9"/>
        <v>45444_4188_DQ_VOL</v>
      </c>
      <c r="H589" s="61" t="str">
        <f>IF(COUNTIF(G$2:G589,G589)&gt;1,"Duplicate","Single")</f>
        <v>Single</v>
      </c>
    </row>
    <row r="590" spans="1:8" x14ac:dyDescent="0.3">
      <c r="A590" s="58">
        <f>'Monthly DQ Notes'!A603</f>
        <v>45444</v>
      </c>
      <c r="B590" s="42">
        <f>'Monthly DQ Notes'!D603</f>
        <v>4242</v>
      </c>
      <c r="C590" s="58" t="str">
        <f>'Monthly DQ Notes'!G603</f>
        <v>RI</v>
      </c>
      <c r="D590" s="58" t="str">
        <f>'Monthly DQ Notes'!F603</f>
        <v>Data Quality concerns</v>
      </c>
      <c r="E590" s="58" t="str">
        <f>'Monthly DQ Notes'!J603</f>
        <v>DQ_VOL</v>
      </c>
      <c r="F590" s="58" t="str">
        <f>'Monthly DQ Notes'!I603</f>
        <v>VOL</v>
      </c>
      <c r="G590" t="str">
        <f t="shared" si="9"/>
        <v>45444_4242_DQ_VOL</v>
      </c>
      <c r="H590" s="61" t="str">
        <f>IF(COUNTIF(G$2:G590,G590)&gt;1,"Duplicate","Single")</f>
        <v>Single</v>
      </c>
    </row>
    <row r="591" spans="1:8" x14ac:dyDescent="0.3">
      <c r="A591" s="58">
        <f>'Monthly DQ Notes'!A604</f>
        <v>45444</v>
      </c>
      <c r="B591" s="42">
        <f>'Monthly DQ Notes'!D604</f>
        <v>4181</v>
      </c>
      <c r="C591" s="58" t="str">
        <f>'Monthly DQ Notes'!G604</f>
        <v>RI</v>
      </c>
      <c r="D591" s="58" t="str">
        <f>'Monthly DQ Notes'!F604</f>
        <v>Data Quality concerns</v>
      </c>
      <c r="E591" s="58" t="str">
        <f>'Monthly DQ Notes'!J604</f>
        <v>DQ_VOL</v>
      </c>
      <c r="F591" s="58" t="str">
        <f>'Monthly DQ Notes'!I604</f>
        <v>VOL</v>
      </c>
      <c r="G591" t="str">
        <f t="shared" si="9"/>
        <v>45444_4181_DQ_VOL</v>
      </c>
      <c r="H591" s="61" t="str">
        <f>IF(COUNTIF(G$2:G591,G591)&gt;1,"Duplicate","Single")</f>
        <v>Single</v>
      </c>
    </row>
    <row r="592" spans="1:8" x14ac:dyDescent="0.3">
      <c r="A592" s="58">
        <f>'Monthly DQ Notes'!A605</f>
        <v>45444</v>
      </c>
      <c r="B592" s="42">
        <f>'Monthly DQ Notes'!D605</f>
        <v>4053</v>
      </c>
      <c r="C592" s="58" t="str">
        <f>'Monthly DQ Notes'!G605</f>
        <v>RI</v>
      </c>
      <c r="D592" s="58" t="str">
        <f>'Monthly DQ Notes'!F605</f>
        <v>Data Quality concerns</v>
      </c>
      <c r="E592" s="58" t="str">
        <f>'Monthly DQ Notes'!J605</f>
        <v>DQ_VOL</v>
      </c>
      <c r="F592" s="58" t="str">
        <f>'Monthly DQ Notes'!I605</f>
        <v>VOL</v>
      </c>
      <c r="G592" t="str">
        <f t="shared" si="9"/>
        <v>45444_4053_DQ_VOL</v>
      </c>
      <c r="H592" s="61" t="str">
        <f>IF(COUNTIF(G$2:G592,G592)&gt;1,"Duplicate","Single")</f>
        <v>Single</v>
      </c>
    </row>
    <row r="593" spans="1:8" x14ac:dyDescent="0.3">
      <c r="A593" s="58">
        <f>'Monthly DQ Notes'!A606</f>
        <v>45444</v>
      </c>
      <c r="B593" s="42">
        <f>'Monthly DQ Notes'!D606</f>
        <v>4127</v>
      </c>
      <c r="C593" s="58" t="str">
        <f>'Monthly DQ Notes'!G606</f>
        <v>RI</v>
      </c>
      <c r="D593" s="58" t="str">
        <f>'Monthly DQ Notes'!F606</f>
        <v>Data Quality concerns</v>
      </c>
      <c r="E593" s="58" t="str">
        <f>'Monthly DQ Notes'!J606</f>
        <v>DQ_VOL</v>
      </c>
      <c r="F593" s="58" t="str">
        <f>'Monthly DQ Notes'!I606</f>
        <v>VOL</v>
      </c>
      <c r="G593" t="str">
        <f t="shared" ref="G593:G656" si="10">A593&amp;"_"&amp;B593&amp;"_"&amp;E593</f>
        <v>45444_4127_DQ_VOL</v>
      </c>
      <c r="H593" s="61" t="str">
        <f>IF(COUNTIF(G$2:G593,G593)&gt;1,"Duplicate","Single")</f>
        <v>Single</v>
      </c>
    </row>
    <row r="594" spans="1:8" x14ac:dyDescent="0.3">
      <c r="A594" s="58">
        <f>'Monthly DQ Notes'!A607</f>
        <v>45444</v>
      </c>
      <c r="B594" s="42">
        <f>'Monthly DQ Notes'!D607</f>
        <v>4257</v>
      </c>
      <c r="C594" s="58" t="str">
        <f>'Monthly DQ Notes'!G607</f>
        <v>RI</v>
      </c>
      <c r="D594" s="58" t="str">
        <f>'Monthly DQ Notes'!F607</f>
        <v>Data Quality concerns</v>
      </c>
      <c r="E594" s="58" t="str">
        <f>'Monthly DQ Notes'!J607</f>
        <v>DQ_VOL</v>
      </c>
      <c r="F594" s="58" t="str">
        <f>'Monthly DQ Notes'!I607</f>
        <v>VOL</v>
      </c>
      <c r="G594" t="str">
        <f t="shared" si="10"/>
        <v>45444_4257_DQ_VOL</v>
      </c>
      <c r="H594" s="61" t="str">
        <f>IF(COUNTIF(G$2:G594,G594)&gt;1,"Duplicate","Single")</f>
        <v>Single</v>
      </c>
    </row>
    <row r="595" spans="1:8" x14ac:dyDescent="0.3">
      <c r="A595" s="58">
        <f>'Monthly DQ Notes'!A608</f>
        <v>45444</v>
      </c>
      <c r="B595" s="42">
        <f>'Monthly DQ Notes'!D608</f>
        <v>4367</v>
      </c>
      <c r="C595" s="58" t="str">
        <f>'Monthly DQ Notes'!G608</f>
        <v>RI</v>
      </c>
      <c r="D595" s="58" t="str">
        <f>'Monthly DQ Notes'!F608</f>
        <v>Data Quality concerns</v>
      </c>
      <c r="E595" s="58" t="str">
        <f>'Monthly DQ Notes'!J608</f>
        <v>DQ_VOL</v>
      </c>
      <c r="F595" s="58" t="str">
        <f>'Monthly DQ Notes'!I608</f>
        <v>VOL</v>
      </c>
      <c r="G595" t="str">
        <f t="shared" si="10"/>
        <v>45444_4367_DQ_VOL</v>
      </c>
      <c r="H595" s="61" t="str">
        <f>IF(COUNTIF(G$2:G595,G595)&gt;1,"Duplicate","Single")</f>
        <v>Single</v>
      </c>
    </row>
    <row r="596" spans="1:8" x14ac:dyDescent="0.3">
      <c r="A596" s="58">
        <f>'Monthly DQ Notes'!A609</f>
        <v>45444</v>
      </c>
      <c r="B596" s="42">
        <f>'Monthly DQ Notes'!D609</f>
        <v>4194</v>
      </c>
      <c r="C596" s="58" t="str">
        <f>'Monthly DQ Notes'!G609</f>
        <v>RI</v>
      </c>
      <c r="D596" s="58" t="str">
        <f>'Monthly DQ Notes'!F609</f>
        <v>Data Quality concerns</v>
      </c>
      <c r="E596" s="58" t="str">
        <f>'Monthly DQ Notes'!J609</f>
        <v>DQ_VOL</v>
      </c>
      <c r="F596" s="58" t="str">
        <f>'Monthly DQ Notes'!I609</f>
        <v>VOL</v>
      </c>
      <c r="G596" t="str">
        <f t="shared" si="10"/>
        <v>45444_4194_DQ_VOL</v>
      </c>
      <c r="H596" s="61" t="str">
        <f>IF(COUNTIF(G$2:G596,G596)&gt;1,"Duplicate","Single")</f>
        <v>Single</v>
      </c>
    </row>
    <row r="597" spans="1:8" x14ac:dyDescent="0.3">
      <c r="A597" s="58">
        <f>'Monthly DQ Notes'!A610</f>
        <v>45444</v>
      </c>
      <c r="B597" s="42">
        <f>'Monthly DQ Notes'!D610</f>
        <v>4250</v>
      </c>
      <c r="C597" s="58" t="str">
        <f>'Monthly DQ Notes'!G610</f>
        <v>RI</v>
      </c>
      <c r="D597" s="58" t="str">
        <f>'Monthly DQ Notes'!F610</f>
        <v>Data Quality concerns</v>
      </c>
      <c r="E597" s="58" t="str">
        <f>'Monthly DQ Notes'!J610</f>
        <v>DQ_VOL</v>
      </c>
      <c r="F597" s="58" t="str">
        <f>'Monthly DQ Notes'!I610</f>
        <v>VOL</v>
      </c>
      <c r="G597" t="str">
        <f t="shared" si="10"/>
        <v>45444_4250_DQ_VOL</v>
      </c>
      <c r="H597" s="61" t="str">
        <f>IF(COUNTIF(G$2:G597,G597)&gt;1,"Duplicate","Single")</f>
        <v>Single</v>
      </c>
    </row>
    <row r="598" spans="1:8" x14ac:dyDescent="0.3">
      <c r="A598" s="58">
        <f>'Monthly DQ Notes'!A611</f>
        <v>45444</v>
      </c>
      <c r="B598" s="42">
        <f>'Monthly DQ Notes'!D611</f>
        <v>4185</v>
      </c>
      <c r="C598" s="58" t="str">
        <f>'Monthly DQ Notes'!G611</f>
        <v>RI</v>
      </c>
      <c r="D598" s="58" t="str">
        <f>'Monthly DQ Notes'!F611</f>
        <v>Data Quality concerns</v>
      </c>
      <c r="E598" s="58" t="str">
        <f>'Monthly DQ Notes'!J611</f>
        <v>DQ_VOL</v>
      </c>
      <c r="F598" s="58" t="str">
        <f>'Monthly DQ Notes'!I611</f>
        <v>VOL</v>
      </c>
      <c r="G598" t="str">
        <f t="shared" si="10"/>
        <v>45444_4185_DQ_VOL</v>
      </c>
      <c r="H598" s="61" t="str">
        <f>IF(COUNTIF(G$2:G598,G598)&gt;1,"Duplicate","Single")</f>
        <v>Single</v>
      </c>
    </row>
    <row r="599" spans="1:8" x14ac:dyDescent="0.3">
      <c r="A599" s="58">
        <f>'Monthly DQ Notes'!A612</f>
        <v>45444</v>
      </c>
      <c r="B599" s="42">
        <f>'Monthly DQ Notes'!D612</f>
        <v>4115</v>
      </c>
      <c r="C599" s="58" t="str">
        <f>'Monthly DQ Notes'!G612</f>
        <v>RI</v>
      </c>
      <c r="D599" s="58" t="str">
        <f>'Monthly DQ Notes'!F612</f>
        <v>Data Quality concerns</v>
      </c>
      <c r="E599" s="58" t="str">
        <f>'Monthly DQ Notes'!J612</f>
        <v>DQ_VOL</v>
      </c>
      <c r="F599" s="58" t="str">
        <f>'Monthly DQ Notes'!I612</f>
        <v>VOL</v>
      </c>
      <c r="G599" t="str">
        <f t="shared" si="10"/>
        <v>45444_4115_DQ_VOL</v>
      </c>
      <c r="H599" s="61" t="str">
        <f>IF(COUNTIF(G$2:G599,G599)&gt;1,"Duplicate","Single")</f>
        <v>Single</v>
      </c>
    </row>
    <row r="600" spans="1:8" x14ac:dyDescent="0.3">
      <c r="A600" s="58">
        <f>'Monthly DQ Notes'!A613</f>
        <v>45444</v>
      </c>
      <c r="B600" s="42">
        <f>'Monthly DQ Notes'!D613</f>
        <v>4201</v>
      </c>
      <c r="C600" s="58" t="str">
        <f>'Monthly DQ Notes'!G613</f>
        <v>RI</v>
      </c>
      <c r="D600" s="58" t="str">
        <f>'Monthly DQ Notes'!F613</f>
        <v>Data Quality concerns</v>
      </c>
      <c r="E600" s="58" t="str">
        <f>'Monthly DQ Notes'!J613</f>
        <v>DQ_VOL</v>
      </c>
      <c r="F600" s="58" t="str">
        <f>'Monthly DQ Notes'!I613</f>
        <v>VOL</v>
      </c>
      <c r="G600" t="str">
        <f t="shared" si="10"/>
        <v>45444_4201_DQ_VOL</v>
      </c>
      <c r="H600" s="61" t="str">
        <f>IF(COUNTIF(G$2:G600,G600)&gt;1,"Duplicate","Single")</f>
        <v>Single</v>
      </c>
    </row>
    <row r="601" spans="1:8" x14ac:dyDescent="0.3">
      <c r="A601" s="58">
        <f>'Monthly DQ Notes'!A614</f>
        <v>45444</v>
      </c>
      <c r="B601" s="42">
        <f>'Monthly DQ Notes'!D614</f>
        <v>4202</v>
      </c>
      <c r="C601" s="58" t="str">
        <f>'Monthly DQ Notes'!G614</f>
        <v>RI</v>
      </c>
      <c r="D601" s="58" t="str">
        <f>'Monthly DQ Notes'!F614</f>
        <v>Data Quality concerns</v>
      </c>
      <c r="E601" s="58" t="str">
        <f>'Monthly DQ Notes'!J614</f>
        <v>DQ_VOL</v>
      </c>
      <c r="F601" s="58" t="str">
        <f>'Monthly DQ Notes'!I614</f>
        <v>VOL</v>
      </c>
      <c r="G601" t="str">
        <f t="shared" si="10"/>
        <v>45444_4202_DQ_VOL</v>
      </c>
      <c r="H601" s="61" t="str">
        <f>IF(COUNTIF(G$2:G601,G601)&gt;1,"Duplicate","Single")</f>
        <v>Single</v>
      </c>
    </row>
    <row r="602" spans="1:8" x14ac:dyDescent="0.3">
      <c r="A602" s="58">
        <f>'Monthly DQ Notes'!A615</f>
        <v>45444</v>
      </c>
      <c r="B602" s="42">
        <f>'Monthly DQ Notes'!D615</f>
        <v>4187</v>
      </c>
      <c r="C602" s="58" t="str">
        <f>'Monthly DQ Notes'!G615</f>
        <v>RI</v>
      </c>
      <c r="D602" s="58" t="str">
        <f>'Monthly DQ Notes'!F615</f>
        <v>Data Quality concerns</v>
      </c>
      <c r="E602" s="58" t="str">
        <f>'Monthly DQ Notes'!J615</f>
        <v>DQ_VOL</v>
      </c>
      <c r="F602" s="58" t="str">
        <f>'Monthly DQ Notes'!I615</f>
        <v>VOL</v>
      </c>
      <c r="G602" t="str">
        <f t="shared" si="10"/>
        <v>45444_4187_DQ_VOL</v>
      </c>
      <c r="H602" s="61" t="str">
        <f>IF(COUNTIF(G$2:G602,G602)&gt;1,"Duplicate","Single")</f>
        <v>Single</v>
      </c>
    </row>
    <row r="603" spans="1:8" x14ac:dyDescent="0.3">
      <c r="A603" s="58">
        <f>'Monthly DQ Notes'!A616</f>
        <v>45444</v>
      </c>
      <c r="B603" s="42">
        <f>'Monthly DQ Notes'!D616</f>
        <v>4182</v>
      </c>
      <c r="C603" s="58" t="str">
        <f>'Monthly DQ Notes'!G616</f>
        <v>RI</v>
      </c>
      <c r="D603" s="58" t="str">
        <f>'Monthly DQ Notes'!F616</f>
        <v>Data Quality concerns</v>
      </c>
      <c r="E603" s="58" t="str">
        <f>'Monthly DQ Notes'!J616</f>
        <v>DQ_VOL</v>
      </c>
      <c r="F603" s="58" t="str">
        <f>'Monthly DQ Notes'!I616</f>
        <v>VOL</v>
      </c>
      <c r="G603" t="str">
        <f t="shared" si="10"/>
        <v>45444_4182_DQ_VOL</v>
      </c>
      <c r="H603" s="61" t="str">
        <f>IF(COUNTIF(G$2:G603,G603)&gt;1,"Duplicate","Single")</f>
        <v>Single</v>
      </c>
    </row>
    <row r="604" spans="1:8" x14ac:dyDescent="0.3">
      <c r="A604" s="58">
        <f>'Monthly DQ Notes'!A617</f>
        <v>45444</v>
      </c>
      <c r="B604" s="42">
        <f>'Monthly DQ Notes'!D617</f>
        <v>4823</v>
      </c>
      <c r="C604" s="58" t="str">
        <f>'Monthly DQ Notes'!G617</f>
        <v>RI</v>
      </c>
      <c r="D604" s="58" t="str">
        <f>'Monthly DQ Notes'!F617</f>
        <v>Data Quality concerns</v>
      </c>
      <c r="E604" s="58" t="str">
        <f>'Monthly DQ Notes'!J617</f>
        <v>DQ_VOL</v>
      </c>
      <c r="F604" s="58" t="str">
        <f>'Monthly DQ Notes'!I617</f>
        <v>VOL</v>
      </c>
      <c r="G604" t="str">
        <f t="shared" si="10"/>
        <v>45444_4823_DQ_VOL</v>
      </c>
      <c r="H604" s="61" t="str">
        <f>IF(COUNTIF(G$2:G604,G604)&gt;1,"Duplicate","Single")</f>
        <v>Single</v>
      </c>
    </row>
    <row r="605" spans="1:8" x14ac:dyDescent="0.3">
      <c r="A605" s="58">
        <f>'Monthly DQ Notes'!A618</f>
        <v>45444</v>
      </c>
      <c r="B605" s="42">
        <f>'Monthly DQ Notes'!D618</f>
        <v>4820</v>
      </c>
      <c r="C605" s="58" t="str">
        <f>'Monthly DQ Notes'!G618</f>
        <v>RI</v>
      </c>
      <c r="D605" s="58" t="str">
        <f>'Monthly DQ Notes'!F618</f>
        <v>Data Quality concerns</v>
      </c>
      <c r="E605" s="58" t="str">
        <f>'Monthly DQ Notes'!J618</f>
        <v>DQ_VOL</v>
      </c>
      <c r="F605" s="58" t="str">
        <f>'Monthly DQ Notes'!I618</f>
        <v>VOL</v>
      </c>
      <c r="G605" t="str">
        <f t="shared" si="10"/>
        <v>45444_4820_DQ_VOL</v>
      </c>
      <c r="H605" s="61" t="str">
        <f>IF(COUNTIF(G$2:G605,G605)&gt;1,"Duplicate","Single")</f>
        <v>Single</v>
      </c>
    </row>
    <row r="606" spans="1:8" x14ac:dyDescent="0.3">
      <c r="A606" s="58">
        <f>'Monthly DQ Notes'!A619</f>
        <v>45444</v>
      </c>
      <c r="B606" s="42">
        <f>'Monthly DQ Notes'!D619</f>
        <v>3920</v>
      </c>
      <c r="C606" s="58" t="str">
        <f>'Monthly DQ Notes'!G619</f>
        <v>RI</v>
      </c>
      <c r="D606" s="58" t="str">
        <f>'Monthly DQ Notes'!F619</f>
        <v>Data Quality concerns</v>
      </c>
      <c r="E606" s="58" t="str">
        <f>'Monthly DQ Notes'!J619</f>
        <v>DQ_VOL</v>
      </c>
      <c r="F606" s="58" t="str">
        <f>'Monthly DQ Notes'!I619</f>
        <v>VOL</v>
      </c>
      <c r="G606" t="str">
        <f t="shared" si="10"/>
        <v>45444_3920_DQ_VOL</v>
      </c>
      <c r="H606" s="61" t="str">
        <f>IF(COUNTIF(G$2:G606,G606)&gt;1,"Duplicate","Single")</f>
        <v>Single</v>
      </c>
    </row>
    <row r="607" spans="1:8" x14ac:dyDescent="0.3">
      <c r="A607" s="58">
        <f>'Monthly DQ Notes'!A620</f>
        <v>45444</v>
      </c>
      <c r="B607" s="42">
        <f>'Monthly DQ Notes'!D620</f>
        <v>4768</v>
      </c>
      <c r="C607" s="58" t="str">
        <f>'Monthly DQ Notes'!G620</f>
        <v>RI</v>
      </c>
      <c r="D607" s="58" t="str">
        <f>'Monthly DQ Notes'!F620</f>
        <v>Data Quality concerns</v>
      </c>
      <c r="E607" s="58" t="str">
        <f>'Monthly DQ Notes'!J620</f>
        <v>DQ_VOL</v>
      </c>
      <c r="F607" s="58" t="str">
        <f>'Monthly DQ Notes'!I620</f>
        <v>VOL</v>
      </c>
      <c r="G607" t="str">
        <f t="shared" si="10"/>
        <v>45444_4768_DQ_VOL</v>
      </c>
      <c r="H607" s="61" t="str">
        <f>IF(COUNTIF(G$2:G607,G607)&gt;1,"Duplicate","Single")</f>
        <v>Single</v>
      </c>
    </row>
    <row r="608" spans="1:8" x14ac:dyDescent="0.3">
      <c r="A608" s="58">
        <f>'Monthly DQ Notes'!A621</f>
        <v>45444</v>
      </c>
      <c r="B608" s="42">
        <f>'Monthly DQ Notes'!D621</f>
        <v>4769</v>
      </c>
      <c r="C608" s="58" t="str">
        <f>'Monthly DQ Notes'!G621</f>
        <v>RI</v>
      </c>
      <c r="D608" s="58" t="str">
        <f>'Monthly DQ Notes'!F621</f>
        <v>Data Quality concerns</v>
      </c>
      <c r="E608" s="58" t="str">
        <f>'Monthly DQ Notes'!J621</f>
        <v>DQ_VOL</v>
      </c>
      <c r="F608" s="58" t="str">
        <f>'Monthly DQ Notes'!I621</f>
        <v>VOL</v>
      </c>
      <c r="G608" t="str">
        <f t="shared" si="10"/>
        <v>45444_4769_DQ_VOL</v>
      </c>
      <c r="H608" s="61" t="str">
        <f>IF(COUNTIF(G$2:G608,G608)&gt;1,"Duplicate","Single")</f>
        <v>Single</v>
      </c>
    </row>
    <row r="609" spans="1:8" x14ac:dyDescent="0.3">
      <c r="A609" s="58">
        <f>'Monthly DQ Notes'!A622</f>
        <v>45444</v>
      </c>
      <c r="B609" s="42">
        <f>'Monthly DQ Notes'!D622</f>
        <v>4196</v>
      </c>
      <c r="C609" s="58" t="str">
        <f>'Monthly DQ Notes'!G622</f>
        <v>RI</v>
      </c>
      <c r="D609" s="58" t="str">
        <f>'Monthly DQ Notes'!F622</f>
        <v>Data Quality concerns</v>
      </c>
      <c r="E609" s="58" t="str">
        <f>'Monthly DQ Notes'!J622</f>
        <v>DQ_VOL</v>
      </c>
      <c r="F609" s="58" t="str">
        <f>'Monthly DQ Notes'!I622</f>
        <v>VOL</v>
      </c>
      <c r="G609" t="str">
        <f t="shared" si="10"/>
        <v>45444_4196_DQ_VOL</v>
      </c>
      <c r="H609" s="61" t="str">
        <f>IF(COUNTIF(G$2:G609,G609)&gt;1,"Duplicate","Single")</f>
        <v>Single</v>
      </c>
    </row>
    <row r="610" spans="1:8" x14ac:dyDescent="0.3">
      <c r="A610" s="58">
        <f>'Monthly DQ Notes'!A623</f>
        <v>45444</v>
      </c>
      <c r="B610" s="42">
        <f>'Monthly DQ Notes'!D623</f>
        <v>4124</v>
      </c>
      <c r="C610" s="58" t="str">
        <f>'Monthly DQ Notes'!G623</f>
        <v>RI</v>
      </c>
      <c r="D610" s="58" t="str">
        <f>'Monthly DQ Notes'!F623</f>
        <v>Data Quality concerns</v>
      </c>
      <c r="E610" s="58" t="str">
        <f>'Monthly DQ Notes'!J623</f>
        <v>DQ_VOL</v>
      </c>
      <c r="F610" s="58" t="str">
        <f>'Monthly DQ Notes'!I623</f>
        <v>VOL</v>
      </c>
      <c r="G610" t="str">
        <f t="shared" si="10"/>
        <v>45444_4124_DQ_VOL</v>
      </c>
      <c r="H610" s="61" t="str">
        <f>IF(COUNTIF(G$2:G610,G610)&gt;1,"Duplicate","Single")</f>
        <v>Single</v>
      </c>
    </row>
    <row r="611" spans="1:8" x14ac:dyDescent="0.3">
      <c r="A611" s="58">
        <f>'Monthly DQ Notes'!A624</f>
        <v>45444</v>
      </c>
      <c r="B611" s="42">
        <f>'Monthly DQ Notes'!D624</f>
        <v>4126</v>
      </c>
      <c r="C611" s="58" t="str">
        <f>'Monthly DQ Notes'!G624</f>
        <v>RI</v>
      </c>
      <c r="D611" s="58" t="str">
        <f>'Monthly DQ Notes'!F624</f>
        <v>Data Quality concerns</v>
      </c>
      <c r="E611" s="58" t="str">
        <f>'Monthly DQ Notes'!J624</f>
        <v>DQ_VOL</v>
      </c>
      <c r="F611" s="58" t="str">
        <f>'Monthly DQ Notes'!I624</f>
        <v>VOL</v>
      </c>
      <c r="G611" t="str">
        <f t="shared" si="10"/>
        <v>45444_4126_DQ_VOL</v>
      </c>
      <c r="H611" s="61" t="str">
        <f>IF(COUNTIF(G$2:G611,G611)&gt;1,"Duplicate","Single")</f>
        <v>Single</v>
      </c>
    </row>
    <row r="612" spans="1:8" x14ac:dyDescent="0.3">
      <c r="A612" s="58">
        <f>'Monthly DQ Notes'!A625</f>
        <v>45444</v>
      </c>
      <c r="B612" s="42">
        <f>'Monthly DQ Notes'!D625</f>
        <v>4166</v>
      </c>
      <c r="C612" s="58" t="str">
        <f>'Monthly DQ Notes'!G625</f>
        <v>RI</v>
      </c>
      <c r="D612" s="58" t="str">
        <f>'Monthly DQ Notes'!F625</f>
        <v>Data Quality concerns</v>
      </c>
      <c r="E612" s="58" t="str">
        <f>'Monthly DQ Notes'!J625</f>
        <v>DQ_VOL</v>
      </c>
      <c r="F612" s="58" t="str">
        <f>'Monthly DQ Notes'!I625</f>
        <v>VOL</v>
      </c>
      <c r="G612" t="str">
        <f t="shared" si="10"/>
        <v>45444_4166_DQ_VOL</v>
      </c>
      <c r="H612" s="61" t="str">
        <f>IF(COUNTIF(G$2:G612,G612)&gt;1,"Duplicate","Single")</f>
        <v>Single</v>
      </c>
    </row>
    <row r="613" spans="1:8" x14ac:dyDescent="0.3">
      <c r="A613" s="58">
        <f>'Monthly DQ Notes'!A626</f>
        <v>45444</v>
      </c>
      <c r="B613" s="42">
        <f>'Monthly DQ Notes'!D626</f>
        <v>4203</v>
      </c>
      <c r="C613" s="58" t="str">
        <f>'Monthly DQ Notes'!G626</f>
        <v>RI</v>
      </c>
      <c r="D613" s="58" t="str">
        <f>'Monthly DQ Notes'!F626</f>
        <v>Data Quality concerns</v>
      </c>
      <c r="E613" s="58" t="str">
        <f>'Monthly DQ Notes'!J626</f>
        <v>DQ_VOL</v>
      </c>
      <c r="F613" s="58" t="str">
        <f>'Monthly DQ Notes'!I626</f>
        <v>VOL</v>
      </c>
      <c r="G613" t="str">
        <f t="shared" si="10"/>
        <v>45444_4203_DQ_VOL</v>
      </c>
      <c r="H613" s="61" t="str">
        <f>IF(COUNTIF(G$2:G613,G613)&gt;1,"Duplicate","Single")</f>
        <v>Single</v>
      </c>
    </row>
    <row r="614" spans="1:8" x14ac:dyDescent="0.3">
      <c r="A614" s="58">
        <f>'Monthly DQ Notes'!A627</f>
        <v>45444</v>
      </c>
      <c r="B614" s="42">
        <f>'Monthly DQ Notes'!D627</f>
        <v>4137</v>
      </c>
      <c r="C614" s="58" t="str">
        <f>'Monthly DQ Notes'!G627</f>
        <v>RI</v>
      </c>
      <c r="D614" s="58" t="str">
        <f>'Monthly DQ Notes'!F627</f>
        <v>Data Quality concerns</v>
      </c>
      <c r="E614" s="58" t="str">
        <f>'Monthly DQ Notes'!J627</f>
        <v>DQ_VOL</v>
      </c>
      <c r="F614" s="58" t="str">
        <f>'Monthly DQ Notes'!I627</f>
        <v>VOL</v>
      </c>
      <c r="G614" t="str">
        <f t="shared" si="10"/>
        <v>45444_4137_DQ_VOL</v>
      </c>
      <c r="H614" s="61" t="str">
        <f>IF(COUNTIF(G$2:G614,G614)&gt;1,"Duplicate","Single")</f>
        <v>Single</v>
      </c>
    </row>
    <row r="615" spans="1:8" x14ac:dyDescent="0.3">
      <c r="A615" s="58">
        <f>'Monthly DQ Notes'!A628</f>
        <v>45444</v>
      </c>
      <c r="B615" s="42">
        <f>'Monthly DQ Notes'!D628</f>
        <v>4195</v>
      </c>
      <c r="C615" s="58" t="str">
        <f>'Monthly DQ Notes'!G628</f>
        <v>RI</v>
      </c>
      <c r="D615" s="58" t="str">
        <f>'Monthly DQ Notes'!F628</f>
        <v>Data Quality concerns</v>
      </c>
      <c r="E615" s="58" t="str">
        <f>'Monthly DQ Notes'!J628</f>
        <v>DQ_VOL</v>
      </c>
      <c r="F615" s="58" t="str">
        <f>'Monthly DQ Notes'!I628</f>
        <v>VOL</v>
      </c>
      <c r="G615" t="str">
        <f t="shared" si="10"/>
        <v>45444_4195_DQ_VOL</v>
      </c>
      <c r="H615" s="61" t="str">
        <f>IF(COUNTIF(G$2:G615,G615)&gt;1,"Duplicate","Single")</f>
        <v>Single</v>
      </c>
    </row>
    <row r="616" spans="1:8" x14ac:dyDescent="0.3">
      <c r="A616" s="58">
        <f>'Monthly DQ Notes'!A629</f>
        <v>45444</v>
      </c>
      <c r="B616" s="42">
        <f>'Monthly DQ Notes'!D629</f>
        <v>4078</v>
      </c>
      <c r="C616" s="58" t="str">
        <f>'Monthly DQ Notes'!G629</f>
        <v>RI</v>
      </c>
      <c r="D616" s="58" t="str">
        <f>'Monthly DQ Notes'!F629</f>
        <v>Data Quality concerns</v>
      </c>
      <c r="E616" s="58" t="str">
        <f>'Monthly DQ Notes'!J629</f>
        <v>DQ_VOL</v>
      </c>
      <c r="F616" s="58" t="str">
        <f>'Monthly DQ Notes'!I629</f>
        <v>VOL</v>
      </c>
      <c r="G616" t="str">
        <f t="shared" si="10"/>
        <v>45444_4078_DQ_VOL</v>
      </c>
      <c r="H616" s="61" t="str">
        <f>IF(COUNTIF(G$2:G616,G616)&gt;1,"Duplicate","Single")</f>
        <v>Single</v>
      </c>
    </row>
    <row r="617" spans="1:8" x14ac:dyDescent="0.3">
      <c r="A617" s="58">
        <f>'Monthly DQ Notes'!A630</f>
        <v>45444</v>
      </c>
      <c r="B617" s="42">
        <f>'Monthly DQ Notes'!D630</f>
        <v>4175</v>
      </c>
      <c r="C617" s="58" t="str">
        <f>'Monthly DQ Notes'!G630</f>
        <v>RI</v>
      </c>
      <c r="D617" s="58" t="str">
        <f>'Monthly DQ Notes'!F630</f>
        <v>Data Quality concerns</v>
      </c>
      <c r="E617" s="58" t="str">
        <f>'Monthly DQ Notes'!J630</f>
        <v>DQ_VOL</v>
      </c>
      <c r="F617" s="58" t="str">
        <f>'Monthly DQ Notes'!I630</f>
        <v>VOL</v>
      </c>
      <c r="G617" t="str">
        <f t="shared" si="10"/>
        <v>45444_4175_DQ_VOL</v>
      </c>
      <c r="H617" s="61" t="str">
        <f>IF(COUNTIF(G$2:G617,G617)&gt;1,"Duplicate","Single")</f>
        <v>Single</v>
      </c>
    </row>
    <row r="618" spans="1:8" x14ac:dyDescent="0.3">
      <c r="A618" s="58">
        <f>'Monthly DQ Notes'!A631</f>
        <v>45444</v>
      </c>
      <c r="B618" s="42">
        <f>'Monthly DQ Notes'!D631</f>
        <v>4240</v>
      </c>
      <c r="C618" s="58" t="str">
        <f>'Monthly DQ Notes'!G631</f>
        <v>RI</v>
      </c>
      <c r="D618" s="58" t="str">
        <f>'Monthly DQ Notes'!F631</f>
        <v>Data Quality concerns</v>
      </c>
      <c r="E618" s="58" t="str">
        <f>'Monthly DQ Notes'!J631</f>
        <v>DQ_VOL</v>
      </c>
      <c r="F618" s="58" t="str">
        <f>'Monthly DQ Notes'!I631</f>
        <v>VOL</v>
      </c>
      <c r="G618" t="str">
        <f t="shared" si="10"/>
        <v>45444_4240_DQ_VOL</v>
      </c>
      <c r="H618" s="61" t="str">
        <f>IF(COUNTIF(G$2:G618,G618)&gt;1,"Duplicate","Single")</f>
        <v>Single</v>
      </c>
    </row>
    <row r="619" spans="1:8" x14ac:dyDescent="0.3">
      <c r="A619" s="58">
        <f>'Monthly DQ Notes'!A632</f>
        <v>45444</v>
      </c>
      <c r="B619" s="42">
        <f>'Monthly DQ Notes'!D632</f>
        <v>4699</v>
      </c>
      <c r="C619" s="58" t="str">
        <f>'Monthly DQ Notes'!G632</f>
        <v>RI</v>
      </c>
      <c r="D619" s="58" t="str">
        <f>'Monthly DQ Notes'!F632</f>
        <v>Data Quality concerns</v>
      </c>
      <c r="E619" s="58" t="str">
        <f>'Monthly DQ Notes'!J632</f>
        <v>DQ_VOL</v>
      </c>
      <c r="F619" s="58" t="str">
        <f>'Monthly DQ Notes'!I632</f>
        <v>VOL</v>
      </c>
      <c r="G619" t="str">
        <f t="shared" si="10"/>
        <v>45444_4699_DQ_VOL</v>
      </c>
      <c r="H619" s="61" t="str">
        <f>IF(COUNTIF(G$2:G619,G619)&gt;1,"Duplicate","Single")</f>
        <v>Single</v>
      </c>
    </row>
    <row r="620" spans="1:8" x14ac:dyDescent="0.3">
      <c r="A620" s="58">
        <f>'Monthly DQ Notes'!A633</f>
        <v>45444</v>
      </c>
      <c r="B620" s="42">
        <f>'Monthly DQ Notes'!D633</f>
        <v>4088</v>
      </c>
      <c r="C620" s="58" t="str">
        <f>'Monthly DQ Notes'!G633</f>
        <v>RI</v>
      </c>
      <c r="D620" s="58" t="str">
        <f>'Monthly DQ Notes'!F633</f>
        <v>Data Quality concerns</v>
      </c>
      <c r="E620" s="58" t="str">
        <f>'Monthly DQ Notes'!J633</f>
        <v>DQ_VOL</v>
      </c>
      <c r="F620" s="58" t="str">
        <f>'Monthly DQ Notes'!I633</f>
        <v>VOL</v>
      </c>
      <c r="G620" t="str">
        <f t="shared" si="10"/>
        <v>45444_4088_DQ_VOL</v>
      </c>
      <c r="H620" s="61" t="str">
        <f>IF(COUNTIF(G$2:G620,G620)&gt;1,"Duplicate","Single")</f>
        <v>Single</v>
      </c>
    </row>
    <row r="621" spans="1:8" x14ac:dyDescent="0.3">
      <c r="A621" s="58">
        <f>'Monthly DQ Notes'!A634</f>
        <v>45444</v>
      </c>
      <c r="B621" s="42">
        <f>'Monthly DQ Notes'!D634</f>
        <v>4114</v>
      </c>
      <c r="C621" s="58" t="str">
        <f>'Monthly DQ Notes'!G634</f>
        <v>RI</v>
      </c>
      <c r="D621" s="58" t="str">
        <f>'Monthly DQ Notes'!F634</f>
        <v>Data Quality concerns</v>
      </c>
      <c r="E621" s="58" t="str">
        <f>'Monthly DQ Notes'!J634</f>
        <v>DQ_VOL</v>
      </c>
      <c r="F621" s="58" t="str">
        <f>'Monthly DQ Notes'!I634</f>
        <v>VOL</v>
      </c>
      <c r="G621" t="str">
        <f t="shared" si="10"/>
        <v>45444_4114_DQ_VOL</v>
      </c>
      <c r="H621" s="61" t="str">
        <f>IF(COUNTIF(G$2:G621,G621)&gt;1,"Duplicate","Single")</f>
        <v>Single</v>
      </c>
    </row>
    <row r="622" spans="1:8" x14ac:dyDescent="0.3">
      <c r="A622" s="58">
        <f>'Monthly DQ Notes'!A635</f>
        <v>45444</v>
      </c>
      <c r="B622" s="42">
        <f>'Monthly DQ Notes'!D635</f>
        <v>4870</v>
      </c>
      <c r="C622" s="58" t="str">
        <f>'Monthly DQ Notes'!G635</f>
        <v>DQN</v>
      </c>
      <c r="D622" s="58" t="str">
        <f>'Monthly DQ Notes'!F635</f>
        <v>Data Quality concerns</v>
      </c>
      <c r="E622" s="58" t="str">
        <f>'Monthly DQ Notes'!J635</f>
        <v>DQ_AOT</v>
      </c>
      <c r="F622" s="58" t="str">
        <f>'Monthly DQ Notes'!I635</f>
        <v>Defaulting_AMBAT</v>
      </c>
      <c r="G622" t="str">
        <f t="shared" si="10"/>
        <v>45444_4870_DQ_AOT</v>
      </c>
      <c r="H622" s="61" t="str">
        <f>IF(COUNTIF(G$2:G622,G622)&gt;1,"Duplicate","Single")</f>
        <v>Single</v>
      </c>
    </row>
    <row r="623" spans="1:8" x14ac:dyDescent="0.3">
      <c r="A623" s="58">
        <f>'Monthly DQ Notes'!A636</f>
        <v>45444</v>
      </c>
      <c r="B623" s="42">
        <f>'Monthly DQ Notes'!D636</f>
        <v>4104</v>
      </c>
      <c r="C623" s="58" t="str">
        <f>'Monthly DQ Notes'!G636</f>
        <v>DQN</v>
      </c>
      <c r="D623" s="58" t="str">
        <f>'Monthly DQ Notes'!F636</f>
        <v>Data Quality concerns</v>
      </c>
      <c r="E623" s="58" t="str">
        <f>'Monthly DQ Notes'!J636</f>
        <v>DQ_AOT</v>
      </c>
      <c r="F623" s="58" t="str">
        <f>'Monthly DQ Notes'!I636</f>
        <v>Defaulting_AMBAT</v>
      </c>
      <c r="G623" t="str">
        <f t="shared" si="10"/>
        <v>45444_4104_DQ_AOT</v>
      </c>
      <c r="H623" s="61" t="str">
        <f>IF(COUNTIF(G$2:G623,G623)&gt;1,"Duplicate","Single")</f>
        <v>Single</v>
      </c>
    </row>
    <row r="624" spans="1:8" x14ac:dyDescent="0.3">
      <c r="A624" s="58">
        <f>'Monthly DQ Notes'!A637</f>
        <v>45413</v>
      </c>
      <c r="B624" s="42">
        <f>'Monthly DQ Notes'!D637</f>
        <v>4101</v>
      </c>
      <c r="C624" s="58" t="str">
        <f>'Monthly DQ Notes'!G637</f>
        <v>RI</v>
      </c>
      <c r="D624" s="58" t="str">
        <f>'Monthly DQ Notes'!F637</f>
        <v>Data Quality concerns</v>
      </c>
      <c r="E624" s="58" t="str">
        <f>'Monthly DQ Notes'!J637</f>
        <v>DQ_VOL</v>
      </c>
      <c r="F624" s="58" t="str">
        <f>'Monthly DQ Notes'!I637</f>
        <v>VOL</v>
      </c>
      <c r="G624" t="str">
        <f t="shared" si="10"/>
        <v>45413_4101_DQ_VOL</v>
      </c>
      <c r="H624" s="61" t="str">
        <f>IF(COUNTIF(G$2:G624,G624)&gt;1,"Duplicate","Single")</f>
        <v>Single</v>
      </c>
    </row>
    <row r="625" spans="1:8" x14ac:dyDescent="0.3">
      <c r="A625" s="58">
        <f>'Monthly DQ Notes'!A638</f>
        <v>45413</v>
      </c>
      <c r="B625" s="42">
        <f>'Monthly DQ Notes'!D638</f>
        <v>4207</v>
      </c>
      <c r="C625" s="58" t="str">
        <f>'Monthly DQ Notes'!G638</f>
        <v>RI</v>
      </c>
      <c r="D625" s="58" t="str">
        <f>'Monthly DQ Notes'!F638</f>
        <v>Data Quality concerns</v>
      </c>
      <c r="E625" s="58" t="str">
        <f>'Monthly DQ Notes'!J638</f>
        <v>DQ_VOL</v>
      </c>
      <c r="F625" s="58" t="str">
        <f>'Monthly DQ Notes'!I638</f>
        <v>VOL</v>
      </c>
      <c r="G625" t="str">
        <f t="shared" si="10"/>
        <v>45413_4207_DQ_VOL</v>
      </c>
      <c r="H625" s="61" t="str">
        <f>IF(COUNTIF(G$2:G625,G625)&gt;1,"Duplicate","Single")</f>
        <v>Single</v>
      </c>
    </row>
    <row r="626" spans="1:8" x14ac:dyDescent="0.3">
      <c r="A626" s="58">
        <f>'Monthly DQ Notes'!A639</f>
        <v>45413</v>
      </c>
      <c r="B626" s="42">
        <f>'Monthly DQ Notes'!D639</f>
        <v>4208</v>
      </c>
      <c r="C626" s="58" t="str">
        <f>'Monthly DQ Notes'!G639</f>
        <v>RI</v>
      </c>
      <c r="D626" s="58" t="str">
        <f>'Monthly DQ Notes'!F639</f>
        <v>Data Quality concerns</v>
      </c>
      <c r="E626" s="58" t="str">
        <f>'Monthly DQ Notes'!J639</f>
        <v>DQ_VOL</v>
      </c>
      <c r="F626" s="58" t="str">
        <f>'Monthly DQ Notes'!I639</f>
        <v>VOL</v>
      </c>
      <c r="G626" t="str">
        <f t="shared" si="10"/>
        <v>45413_4208_DQ_VOL</v>
      </c>
      <c r="H626" s="61" t="str">
        <f>IF(COUNTIF(G$2:G626,G626)&gt;1,"Duplicate","Single")</f>
        <v>Single</v>
      </c>
    </row>
    <row r="627" spans="1:8" x14ac:dyDescent="0.3">
      <c r="A627" s="58">
        <f>'Monthly DQ Notes'!A640</f>
        <v>45413</v>
      </c>
      <c r="B627" s="42">
        <f>'Monthly DQ Notes'!D640</f>
        <v>4082</v>
      </c>
      <c r="C627" s="58" t="str">
        <f>'Monthly DQ Notes'!G640</f>
        <v>RI</v>
      </c>
      <c r="D627" s="58" t="str">
        <f>'Monthly DQ Notes'!F640</f>
        <v>Data Quality concerns</v>
      </c>
      <c r="E627" s="58" t="str">
        <f>'Monthly DQ Notes'!J640</f>
        <v>DQ_VOL</v>
      </c>
      <c r="F627" s="58" t="str">
        <f>'Monthly DQ Notes'!I640</f>
        <v>VOL</v>
      </c>
      <c r="G627" t="str">
        <f t="shared" si="10"/>
        <v>45413_4082_DQ_VOL</v>
      </c>
      <c r="H627" s="61" t="str">
        <f>IF(COUNTIF(G$2:G627,G627)&gt;1,"Duplicate","Single")</f>
        <v>Single</v>
      </c>
    </row>
    <row r="628" spans="1:8" x14ac:dyDescent="0.3">
      <c r="A628" s="58">
        <f>'Monthly DQ Notes'!A641</f>
        <v>45413</v>
      </c>
      <c r="B628" s="42">
        <f>'Monthly DQ Notes'!D641</f>
        <v>4163</v>
      </c>
      <c r="C628" s="58" t="str">
        <f>'Monthly DQ Notes'!G641</f>
        <v>RI</v>
      </c>
      <c r="D628" s="58" t="str">
        <f>'Monthly DQ Notes'!F641</f>
        <v>Data Quality concerns</v>
      </c>
      <c r="E628" s="58" t="str">
        <f>'Monthly DQ Notes'!J641</f>
        <v>DQ_VOL</v>
      </c>
      <c r="F628" s="58" t="str">
        <f>'Monthly DQ Notes'!I641</f>
        <v>VOL</v>
      </c>
      <c r="G628" t="str">
        <f t="shared" si="10"/>
        <v>45413_4163_DQ_VOL</v>
      </c>
      <c r="H628" s="61" t="str">
        <f>IF(COUNTIF(G$2:G628,G628)&gt;1,"Duplicate","Single")</f>
        <v>Single</v>
      </c>
    </row>
    <row r="629" spans="1:8" x14ac:dyDescent="0.3">
      <c r="A629" s="58">
        <f>'Monthly DQ Notes'!A642</f>
        <v>45413</v>
      </c>
      <c r="B629" s="42">
        <f>'Monthly DQ Notes'!D642</f>
        <v>4270</v>
      </c>
      <c r="C629" s="58" t="str">
        <f>'Monthly DQ Notes'!G642</f>
        <v>RI</v>
      </c>
      <c r="D629" s="58" t="str">
        <f>'Monthly DQ Notes'!F642</f>
        <v>Data Quality concerns</v>
      </c>
      <c r="E629" s="58" t="str">
        <f>'Monthly DQ Notes'!J642</f>
        <v>DQ_VOL</v>
      </c>
      <c r="F629" s="58" t="str">
        <f>'Monthly DQ Notes'!I642</f>
        <v>VOL</v>
      </c>
      <c r="G629" t="str">
        <f t="shared" si="10"/>
        <v>45413_4270_DQ_VOL</v>
      </c>
      <c r="H629" s="61" t="str">
        <f>IF(COUNTIF(G$2:G629,G629)&gt;1,"Duplicate","Single")</f>
        <v>Single</v>
      </c>
    </row>
    <row r="630" spans="1:8" x14ac:dyDescent="0.3">
      <c r="A630" s="58">
        <f>'Monthly DQ Notes'!A643</f>
        <v>45413</v>
      </c>
      <c r="B630" s="42">
        <f>'Monthly DQ Notes'!D643</f>
        <v>4198</v>
      </c>
      <c r="C630" s="58" t="str">
        <f>'Monthly DQ Notes'!G643</f>
        <v>RI</v>
      </c>
      <c r="D630" s="58" t="str">
        <f>'Monthly DQ Notes'!F643</f>
        <v>Data Quality concerns</v>
      </c>
      <c r="E630" s="58" t="str">
        <f>'Monthly DQ Notes'!J643</f>
        <v>DQ_VOL</v>
      </c>
      <c r="F630" s="58" t="str">
        <f>'Monthly DQ Notes'!I643</f>
        <v>VOL</v>
      </c>
      <c r="G630" t="str">
        <f t="shared" si="10"/>
        <v>45413_4198_DQ_VOL</v>
      </c>
      <c r="H630" s="61" t="str">
        <f>IF(COUNTIF(G$2:G630,G630)&gt;1,"Duplicate","Single")</f>
        <v>Single</v>
      </c>
    </row>
    <row r="631" spans="1:8" x14ac:dyDescent="0.3">
      <c r="A631" s="58">
        <f>'Monthly DQ Notes'!A644</f>
        <v>45413</v>
      </c>
      <c r="B631" s="42">
        <f>'Monthly DQ Notes'!D644</f>
        <v>4206</v>
      </c>
      <c r="C631" s="58" t="str">
        <f>'Monthly DQ Notes'!G644</f>
        <v>RI</v>
      </c>
      <c r="D631" s="58" t="str">
        <f>'Monthly DQ Notes'!F644</f>
        <v>Data Quality concerns</v>
      </c>
      <c r="E631" s="58" t="str">
        <f>'Monthly DQ Notes'!J644</f>
        <v>DQ_VOL</v>
      </c>
      <c r="F631" s="58" t="str">
        <f>'Monthly DQ Notes'!I644</f>
        <v>VOL</v>
      </c>
      <c r="G631" t="str">
        <f t="shared" si="10"/>
        <v>45413_4206_DQ_VOL</v>
      </c>
      <c r="H631" s="61" t="str">
        <f>IF(COUNTIF(G$2:G631,G631)&gt;1,"Duplicate","Single")</f>
        <v>Single</v>
      </c>
    </row>
    <row r="632" spans="1:8" x14ac:dyDescent="0.3">
      <c r="A632" s="58">
        <f>'Monthly DQ Notes'!A645</f>
        <v>45413</v>
      </c>
      <c r="B632" s="42">
        <f>'Monthly DQ Notes'!D645</f>
        <v>5533</v>
      </c>
      <c r="C632" s="58" t="str">
        <f>'Monthly DQ Notes'!G645</f>
        <v>RI</v>
      </c>
      <c r="D632" s="58" t="str">
        <f>'Monthly DQ Notes'!F645</f>
        <v>Data Quality concerns</v>
      </c>
      <c r="E632" s="58" t="str">
        <f>'Monthly DQ Notes'!J645</f>
        <v>DQ_VOL</v>
      </c>
      <c r="F632" s="58" t="str">
        <f>'Monthly DQ Notes'!I645</f>
        <v>VOL</v>
      </c>
      <c r="G632" t="str">
        <f t="shared" si="10"/>
        <v>45413_5533_DQ_VOL</v>
      </c>
      <c r="H632" s="61" t="str">
        <f>IF(COUNTIF(G$2:G632,G632)&gt;1,"Duplicate","Single")</f>
        <v>Single</v>
      </c>
    </row>
    <row r="633" spans="1:8" x14ac:dyDescent="0.3">
      <c r="A633" s="58">
        <f>'Monthly DQ Notes'!A646</f>
        <v>45413</v>
      </c>
      <c r="B633" s="42">
        <f>'Monthly DQ Notes'!D646</f>
        <v>5538</v>
      </c>
      <c r="C633" s="58" t="str">
        <f>'Monthly DQ Notes'!G646</f>
        <v>RI</v>
      </c>
      <c r="D633" s="58" t="str">
        <f>'Monthly DQ Notes'!F646</f>
        <v>Data Quality concerns</v>
      </c>
      <c r="E633" s="58" t="str">
        <f>'Monthly DQ Notes'!J646</f>
        <v>DQ_VOL</v>
      </c>
      <c r="F633" s="58" t="str">
        <f>'Monthly DQ Notes'!I646</f>
        <v>VOL</v>
      </c>
      <c r="G633" t="str">
        <f t="shared" si="10"/>
        <v>45413_5538_DQ_VOL</v>
      </c>
      <c r="H633" s="61" t="str">
        <f>IF(COUNTIF(G$2:G633,G633)&gt;1,"Duplicate","Single")</f>
        <v>Single</v>
      </c>
    </row>
    <row r="634" spans="1:8" x14ac:dyDescent="0.3">
      <c r="A634" s="58">
        <f>'Monthly DQ Notes'!A647</f>
        <v>45413</v>
      </c>
      <c r="B634" s="42">
        <f>'Monthly DQ Notes'!D647</f>
        <v>4188</v>
      </c>
      <c r="C634" s="58" t="str">
        <f>'Monthly DQ Notes'!G647</f>
        <v>RI</v>
      </c>
      <c r="D634" s="58" t="str">
        <f>'Monthly DQ Notes'!F647</f>
        <v>Data Quality concerns</v>
      </c>
      <c r="E634" s="58" t="str">
        <f>'Monthly DQ Notes'!J647</f>
        <v>DQ_VOL</v>
      </c>
      <c r="F634" s="58" t="str">
        <f>'Monthly DQ Notes'!I647</f>
        <v>VOL</v>
      </c>
      <c r="G634" t="str">
        <f t="shared" si="10"/>
        <v>45413_4188_DQ_VOL</v>
      </c>
      <c r="H634" s="61" t="str">
        <f>IF(COUNTIF(G$2:G634,G634)&gt;1,"Duplicate","Single")</f>
        <v>Single</v>
      </c>
    </row>
    <row r="635" spans="1:8" x14ac:dyDescent="0.3">
      <c r="A635" s="58">
        <f>'Monthly DQ Notes'!A648</f>
        <v>45413</v>
      </c>
      <c r="B635" s="42">
        <f>'Monthly DQ Notes'!D648</f>
        <v>4242</v>
      </c>
      <c r="C635" s="58" t="str">
        <f>'Monthly DQ Notes'!G648</f>
        <v>RI</v>
      </c>
      <c r="D635" s="58" t="str">
        <f>'Monthly DQ Notes'!F648</f>
        <v>Data Quality concerns</v>
      </c>
      <c r="E635" s="58" t="str">
        <f>'Monthly DQ Notes'!J648</f>
        <v>DQ_VOL</v>
      </c>
      <c r="F635" s="58" t="str">
        <f>'Monthly DQ Notes'!I648</f>
        <v>VOL</v>
      </c>
      <c r="G635" t="str">
        <f t="shared" si="10"/>
        <v>45413_4242_DQ_VOL</v>
      </c>
      <c r="H635" s="61" t="str">
        <f>IF(COUNTIF(G$2:G635,G635)&gt;1,"Duplicate","Single")</f>
        <v>Single</v>
      </c>
    </row>
    <row r="636" spans="1:8" x14ac:dyDescent="0.3">
      <c r="A636" s="58">
        <f>'Monthly DQ Notes'!A649</f>
        <v>45413</v>
      </c>
      <c r="B636" s="42">
        <f>'Monthly DQ Notes'!D649</f>
        <v>4181</v>
      </c>
      <c r="C636" s="58" t="str">
        <f>'Monthly DQ Notes'!G649</f>
        <v>RI</v>
      </c>
      <c r="D636" s="58" t="str">
        <f>'Monthly DQ Notes'!F649</f>
        <v>Data Quality concerns</v>
      </c>
      <c r="E636" s="58" t="str">
        <f>'Monthly DQ Notes'!J649</f>
        <v>DQ_VOL</v>
      </c>
      <c r="F636" s="58" t="str">
        <f>'Monthly DQ Notes'!I649</f>
        <v>VOL</v>
      </c>
      <c r="G636" t="str">
        <f t="shared" si="10"/>
        <v>45413_4181_DQ_VOL</v>
      </c>
      <c r="H636" s="61" t="str">
        <f>IF(COUNTIF(G$2:G636,G636)&gt;1,"Duplicate","Single")</f>
        <v>Single</v>
      </c>
    </row>
    <row r="637" spans="1:8" x14ac:dyDescent="0.3">
      <c r="A637" s="58">
        <f>'Monthly DQ Notes'!A650</f>
        <v>45413</v>
      </c>
      <c r="B637" s="42">
        <f>'Monthly DQ Notes'!D650</f>
        <v>4053</v>
      </c>
      <c r="C637" s="58" t="str">
        <f>'Monthly DQ Notes'!G650</f>
        <v>RI</v>
      </c>
      <c r="D637" s="58" t="str">
        <f>'Monthly DQ Notes'!F650</f>
        <v>Data Quality concerns</v>
      </c>
      <c r="E637" s="58" t="str">
        <f>'Monthly DQ Notes'!J650</f>
        <v>DQ_VOL</v>
      </c>
      <c r="F637" s="58" t="str">
        <f>'Monthly DQ Notes'!I650</f>
        <v>VOL</v>
      </c>
      <c r="G637" t="str">
        <f t="shared" si="10"/>
        <v>45413_4053_DQ_VOL</v>
      </c>
      <c r="H637" s="61" t="str">
        <f>IF(COUNTIF(G$2:G637,G637)&gt;1,"Duplicate","Single")</f>
        <v>Single</v>
      </c>
    </row>
    <row r="638" spans="1:8" x14ac:dyDescent="0.3">
      <c r="A638" s="58">
        <f>'Monthly DQ Notes'!A651</f>
        <v>45413</v>
      </c>
      <c r="B638" s="42">
        <f>'Monthly DQ Notes'!D651</f>
        <v>4127</v>
      </c>
      <c r="C638" s="58" t="str">
        <f>'Monthly DQ Notes'!G651</f>
        <v>RI</v>
      </c>
      <c r="D638" s="58" t="str">
        <f>'Monthly DQ Notes'!F651</f>
        <v>Data Quality concerns</v>
      </c>
      <c r="E638" s="58" t="str">
        <f>'Monthly DQ Notes'!J651</f>
        <v>DQ_VOL</v>
      </c>
      <c r="F638" s="58" t="str">
        <f>'Monthly DQ Notes'!I651</f>
        <v>VOL</v>
      </c>
      <c r="G638" t="str">
        <f t="shared" si="10"/>
        <v>45413_4127_DQ_VOL</v>
      </c>
      <c r="H638" s="61" t="str">
        <f>IF(COUNTIF(G$2:G638,G638)&gt;1,"Duplicate","Single")</f>
        <v>Single</v>
      </c>
    </row>
    <row r="639" spans="1:8" x14ac:dyDescent="0.3">
      <c r="A639" s="58">
        <f>'Monthly DQ Notes'!A652</f>
        <v>45413</v>
      </c>
      <c r="B639" s="42">
        <f>'Monthly DQ Notes'!D652</f>
        <v>4257</v>
      </c>
      <c r="C639" s="58" t="str">
        <f>'Monthly DQ Notes'!G652</f>
        <v>RI</v>
      </c>
      <c r="D639" s="58" t="str">
        <f>'Monthly DQ Notes'!F652</f>
        <v>Data Quality concerns</v>
      </c>
      <c r="E639" s="58" t="str">
        <f>'Monthly DQ Notes'!J652</f>
        <v>DQ_VOL</v>
      </c>
      <c r="F639" s="58" t="str">
        <f>'Monthly DQ Notes'!I652</f>
        <v>VOL</v>
      </c>
      <c r="G639" t="str">
        <f t="shared" si="10"/>
        <v>45413_4257_DQ_VOL</v>
      </c>
      <c r="H639" s="61" t="str">
        <f>IF(COUNTIF(G$2:G639,G639)&gt;1,"Duplicate","Single")</f>
        <v>Single</v>
      </c>
    </row>
    <row r="640" spans="1:8" x14ac:dyDescent="0.3">
      <c r="A640" s="58">
        <f>'Monthly DQ Notes'!A653</f>
        <v>45413</v>
      </c>
      <c r="B640" s="42">
        <f>'Monthly DQ Notes'!D653</f>
        <v>4367</v>
      </c>
      <c r="C640" s="58" t="str">
        <f>'Monthly DQ Notes'!G653</f>
        <v>RI</v>
      </c>
      <c r="D640" s="58" t="str">
        <f>'Monthly DQ Notes'!F653</f>
        <v>Data Quality concerns</v>
      </c>
      <c r="E640" s="58" t="str">
        <f>'Monthly DQ Notes'!J653</f>
        <v>DQ_VOL</v>
      </c>
      <c r="F640" s="58" t="str">
        <f>'Monthly DQ Notes'!I653</f>
        <v>VOL</v>
      </c>
      <c r="G640" t="str">
        <f t="shared" si="10"/>
        <v>45413_4367_DQ_VOL</v>
      </c>
      <c r="H640" s="61" t="str">
        <f>IF(COUNTIF(G$2:G640,G640)&gt;1,"Duplicate","Single")</f>
        <v>Single</v>
      </c>
    </row>
    <row r="641" spans="1:8" x14ac:dyDescent="0.3">
      <c r="A641" s="58">
        <f>'Monthly DQ Notes'!A654</f>
        <v>45413</v>
      </c>
      <c r="B641" s="42">
        <f>'Monthly DQ Notes'!D654</f>
        <v>4194</v>
      </c>
      <c r="C641" s="58" t="str">
        <f>'Monthly DQ Notes'!G654</f>
        <v>RI</v>
      </c>
      <c r="D641" s="58" t="str">
        <f>'Monthly DQ Notes'!F654</f>
        <v>Data Quality concerns</v>
      </c>
      <c r="E641" s="58" t="str">
        <f>'Monthly DQ Notes'!J654</f>
        <v>DQ_VOL</v>
      </c>
      <c r="F641" s="58" t="str">
        <f>'Monthly DQ Notes'!I654</f>
        <v>VOL</v>
      </c>
      <c r="G641" t="str">
        <f t="shared" si="10"/>
        <v>45413_4194_DQ_VOL</v>
      </c>
      <c r="H641" s="61" t="str">
        <f>IF(COUNTIF(G$2:G641,G641)&gt;1,"Duplicate","Single")</f>
        <v>Single</v>
      </c>
    </row>
    <row r="642" spans="1:8" x14ac:dyDescent="0.3">
      <c r="A642" s="58">
        <f>'Monthly DQ Notes'!A655</f>
        <v>45413</v>
      </c>
      <c r="B642" s="42">
        <f>'Monthly DQ Notes'!D655</f>
        <v>4250</v>
      </c>
      <c r="C642" s="58" t="str">
        <f>'Monthly DQ Notes'!G655</f>
        <v>RI</v>
      </c>
      <c r="D642" s="58" t="str">
        <f>'Monthly DQ Notes'!F655</f>
        <v>Data Quality concerns</v>
      </c>
      <c r="E642" s="58" t="str">
        <f>'Monthly DQ Notes'!J655</f>
        <v>DQ_VOL</v>
      </c>
      <c r="F642" s="58" t="str">
        <f>'Monthly DQ Notes'!I655</f>
        <v>VOL</v>
      </c>
      <c r="G642" t="str">
        <f t="shared" si="10"/>
        <v>45413_4250_DQ_VOL</v>
      </c>
      <c r="H642" s="61" t="str">
        <f>IF(COUNTIF(G$2:G642,G642)&gt;1,"Duplicate","Single")</f>
        <v>Single</v>
      </c>
    </row>
    <row r="643" spans="1:8" x14ac:dyDescent="0.3">
      <c r="A643" s="58">
        <f>'Monthly DQ Notes'!A656</f>
        <v>45413</v>
      </c>
      <c r="B643" s="42">
        <f>'Monthly DQ Notes'!D656</f>
        <v>4185</v>
      </c>
      <c r="C643" s="58" t="str">
        <f>'Monthly DQ Notes'!G656</f>
        <v>RI</v>
      </c>
      <c r="D643" s="58" t="str">
        <f>'Monthly DQ Notes'!F656</f>
        <v>Data Quality concerns</v>
      </c>
      <c r="E643" s="58" t="str">
        <f>'Monthly DQ Notes'!J656</f>
        <v>DQ_VOL</v>
      </c>
      <c r="F643" s="58" t="str">
        <f>'Monthly DQ Notes'!I656</f>
        <v>VOL</v>
      </c>
      <c r="G643" t="str">
        <f t="shared" si="10"/>
        <v>45413_4185_DQ_VOL</v>
      </c>
      <c r="H643" s="61" t="str">
        <f>IF(COUNTIF(G$2:G643,G643)&gt;1,"Duplicate","Single")</f>
        <v>Single</v>
      </c>
    </row>
    <row r="644" spans="1:8" x14ac:dyDescent="0.3">
      <c r="A644" s="58">
        <f>'Monthly DQ Notes'!A657</f>
        <v>45413</v>
      </c>
      <c r="B644" s="42">
        <f>'Monthly DQ Notes'!D657</f>
        <v>4115</v>
      </c>
      <c r="C644" s="58" t="str">
        <f>'Monthly DQ Notes'!G657</f>
        <v>RI</v>
      </c>
      <c r="D644" s="58" t="str">
        <f>'Monthly DQ Notes'!F657</f>
        <v>Data Quality concerns</v>
      </c>
      <c r="E644" s="58" t="str">
        <f>'Monthly DQ Notes'!J657</f>
        <v>DQ_VOL</v>
      </c>
      <c r="F644" s="58" t="str">
        <f>'Monthly DQ Notes'!I657</f>
        <v>VOL</v>
      </c>
      <c r="G644" t="str">
        <f t="shared" si="10"/>
        <v>45413_4115_DQ_VOL</v>
      </c>
      <c r="H644" s="61" t="str">
        <f>IF(COUNTIF(G$2:G644,G644)&gt;1,"Duplicate","Single")</f>
        <v>Single</v>
      </c>
    </row>
    <row r="645" spans="1:8" x14ac:dyDescent="0.3">
      <c r="A645" s="58">
        <f>'Monthly DQ Notes'!A658</f>
        <v>45413</v>
      </c>
      <c r="B645" s="42">
        <f>'Monthly DQ Notes'!D658</f>
        <v>4201</v>
      </c>
      <c r="C645" s="58" t="str">
        <f>'Monthly DQ Notes'!G658</f>
        <v>RI</v>
      </c>
      <c r="D645" s="58" t="str">
        <f>'Monthly DQ Notes'!F658</f>
        <v>Data Quality concerns</v>
      </c>
      <c r="E645" s="58" t="str">
        <f>'Monthly DQ Notes'!J658</f>
        <v>DQ_VOL</v>
      </c>
      <c r="F645" s="58" t="str">
        <f>'Monthly DQ Notes'!I658</f>
        <v>VOL</v>
      </c>
      <c r="G645" t="str">
        <f t="shared" si="10"/>
        <v>45413_4201_DQ_VOL</v>
      </c>
      <c r="H645" s="61" t="str">
        <f>IF(COUNTIF(G$2:G645,G645)&gt;1,"Duplicate","Single")</f>
        <v>Single</v>
      </c>
    </row>
    <row r="646" spans="1:8" x14ac:dyDescent="0.3">
      <c r="A646" s="58">
        <f>'Monthly DQ Notes'!A659</f>
        <v>45413</v>
      </c>
      <c r="B646" s="42">
        <f>'Monthly DQ Notes'!D659</f>
        <v>4202</v>
      </c>
      <c r="C646" s="58" t="str">
        <f>'Monthly DQ Notes'!G659</f>
        <v>RI</v>
      </c>
      <c r="D646" s="58" t="str">
        <f>'Monthly DQ Notes'!F659</f>
        <v>Data Quality concerns</v>
      </c>
      <c r="E646" s="58" t="str">
        <f>'Monthly DQ Notes'!J659</f>
        <v>DQ_VOL</v>
      </c>
      <c r="F646" s="58" t="str">
        <f>'Monthly DQ Notes'!I659</f>
        <v>VOL</v>
      </c>
      <c r="G646" t="str">
        <f t="shared" si="10"/>
        <v>45413_4202_DQ_VOL</v>
      </c>
      <c r="H646" s="61" t="str">
        <f>IF(COUNTIF(G$2:G646,G646)&gt;1,"Duplicate","Single")</f>
        <v>Single</v>
      </c>
    </row>
    <row r="647" spans="1:8" x14ac:dyDescent="0.3">
      <c r="A647" s="58">
        <f>'Monthly DQ Notes'!A660</f>
        <v>45413</v>
      </c>
      <c r="B647" s="42">
        <f>'Monthly DQ Notes'!D660</f>
        <v>4187</v>
      </c>
      <c r="C647" s="58" t="str">
        <f>'Monthly DQ Notes'!G660</f>
        <v>RI</v>
      </c>
      <c r="D647" s="58" t="str">
        <f>'Monthly DQ Notes'!F660</f>
        <v>Data Quality concerns</v>
      </c>
      <c r="E647" s="58" t="str">
        <f>'Monthly DQ Notes'!J660</f>
        <v>DQ_VOL</v>
      </c>
      <c r="F647" s="58" t="str">
        <f>'Monthly DQ Notes'!I660</f>
        <v>VOL</v>
      </c>
      <c r="G647" t="str">
        <f t="shared" si="10"/>
        <v>45413_4187_DQ_VOL</v>
      </c>
      <c r="H647" s="61" t="str">
        <f>IF(COUNTIF(G$2:G647,G647)&gt;1,"Duplicate","Single")</f>
        <v>Single</v>
      </c>
    </row>
    <row r="648" spans="1:8" x14ac:dyDescent="0.3">
      <c r="A648" s="58">
        <f>'Monthly DQ Notes'!A661</f>
        <v>45413</v>
      </c>
      <c r="B648" s="42">
        <f>'Monthly DQ Notes'!D661</f>
        <v>4182</v>
      </c>
      <c r="C648" s="58" t="str">
        <f>'Monthly DQ Notes'!G661</f>
        <v>RI</v>
      </c>
      <c r="D648" s="58" t="str">
        <f>'Monthly DQ Notes'!F661</f>
        <v>Data Quality concerns</v>
      </c>
      <c r="E648" s="58" t="str">
        <f>'Monthly DQ Notes'!J661</f>
        <v>DQ_VOL</v>
      </c>
      <c r="F648" s="58" t="str">
        <f>'Monthly DQ Notes'!I661</f>
        <v>VOL</v>
      </c>
      <c r="G648" t="str">
        <f t="shared" si="10"/>
        <v>45413_4182_DQ_VOL</v>
      </c>
      <c r="H648" s="61" t="str">
        <f>IF(COUNTIF(G$2:G648,G648)&gt;1,"Duplicate","Single")</f>
        <v>Single</v>
      </c>
    </row>
    <row r="649" spans="1:8" x14ac:dyDescent="0.3">
      <c r="A649" s="58">
        <f>'Monthly DQ Notes'!A662</f>
        <v>45413</v>
      </c>
      <c r="B649" s="42">
        <f>'Monthly DQ Notes'!D662</f>
        <v>4823</v>
      </c>
      <c r="C649" s="58" t="str">
        <f>'Monthly DQ Notes'!G662</f>
        <v>RI</v>
      </c>
      <c r="D649" s="58" t="str">
        <f>'Monthly DQ Notes'!F662</f>
        <v>Data Quality concerns</v>
      </c>
      <c r="E649" s="58" t="str">
        <f>'Monthly DQ Notes'!J662</f>
        <v>DQ_VOL</v>
      </c>
      <c r="F649" s="58" t="str">
        <f>'Monthly DQ Notes'!I662</f>
        <v>VOL</v>
      </c>
      <c r="G649" t="str">
        <f t="shared" si="10"/>
        <v>45413_4823_DQ_VOL</v>
      </c>
      <c r="H649" s="61" t="str">
        <f>IF(COUNTIF(G$2:G649,G649)&gt;1,"Duplicate","Single")</f>
        <v>Single</v>
      </c>
    </row>
    <row r="650" spans="1:8" x14ac:dyDescent="0.3">
      <c r="A650" s="58">
        <f>'Monthly DQ Notes'!A663</f>
        <v>45413</v>
      </c>
      <c r="B650" s="42">
        <f>'Monthly DQ Notes'!D663</f>
        <v>4820</v>
      </c>
      <c r="C650" s="58" t="str">
        <f>'Monthly DQ Notes'!G663</f>
        <v>RI</v>
      </c>
      <c r="D650" s="58" t="str">
        <f>'Monthly DQ Notes'!F663</f>
        <v>Data Quality concerns</v>
      </c>
      <c r="E650" s="58" t="str">
        <f>'Monthly DQ Notes'!J663</f>
        <v>DQ_VOL</v>
      </c>
      <c r="F650" s="58" t="str">
        <f>'Monthly DQ Notes'!I663</f>
        <v>VOL</v>
      </c>
      <c r="G650" t="str">
        <f t="shared" si="10"/>
        <v>45413_4820_DQ_VOL</v>
      </c>
      <c r="H650" s="61" t="str">
        <f>IF(COUNTIF(G$2:G650,G650)&gt;1,"Duplicate","Single")</f>
        <v>Single</v>
      </c>
    </row>
    <row r="651" spans="1:8" x14ac:dyDescent="0.3">
      <c r="A651" s="58">
        <f>'Monthly DQ Notes'!A664</f>
        <v>45413</v>
      </c>
      <c r="B651" s="42">
        <f>'Monthly DQ Notes'!D664</f>
        <v>3920</v>
      </c>
      <c r="C651" s="58" t="str">
        <f>'Monthly DQ Notes'!G664</f>
        <v>RI</v>
      </c>
      <c r="D651" s="58" t="str">
        <f>'Monthly DQ Notes'!F664</f>
        <v>Data Quality concerns</v>
      </c>
      <c r="E651" s="58" t="str">
        <f>'Monthly DQ Notes'!J664</f>
        <v>DQ_VOL</v>
      </c>
      <c r="F651" s="58" t="str">
        <f>'Monthly DQ Notes'!I664</f>
        <v>VOL</v>
      </c>
      <c r="G651" t="str">
        <f t="shared" si="10"/>
        <v>45413_3920_DQ_VOL</v>
      </c>
      <c r="H651" s="61" t="str">
        <f>IF(COUNTIF(G$2:G651,G651)&gt;1,"Duplicate","Single")</f>
        <v>Single</v>
      </c>
    </row>
    <row r="652" spans="1:8" x14ac:dyDescent="0.3">
      <c r="A652" s="58">
        <f>'Monthly DQ Notes'!A665</f>
        <v>45413</v>
      </c>
      <c r="B652" s="42">
        <f>'Monthly DQ Notes'!D665</f>
        <v>4768</v>
      </c>
      <c r="C652" s="58" t="str">
        <f>'Monthly DQ Notes'!G665</f>
        <v>RI</v>
      </c>
      <c r="D652" s="58" t="str">
        <f>'Monthly DQ Notes'!F665</f>
        <v>Data Quality concerns</v>
      </c>
      <c r="E652" s="58" t="str">
        <f>'Monthly DQ Notes'!J665</f>
        <v>DQ_VOL</v>
      </c>
      <c r="F652" s="58" t="str">
        <f>'Monthly DQ Notes'!I665</f>
        <v>VOL</v>
      </c>
      <c r="G652" t="str">
        <f t="shared" si="10"/>
        <v>45413_4768_DQ_VOL</v>
      </c>
      <c r="H652" s="61" t="str">
        <f>IF(COUNTIF(G$2:G652,G652)&gt;1,"Duplicate","Single")</f>
        <v>Single</v>
      </c>
    </row>
    <row r="653" spans="1:8" x14ac:dyDescent="0.3">
      <c r="A653" s="58">
        <f>'Monthly DQ Notes'!A666</f>
        <v>45413</v>
      </c>
      <c r="B653" s="42">
        <f>'Monthly DQ Notes'!D666</f>
        <v>4769</v>
      </c>
      <c r="C653" s="58" t="str">
        <f>'Monthly DQ Notes'!G666</f>
        <v>RI</v>
      </c>
      <c r="D653" s="58" t="str">
        <f>'Monthly DQ Notes'!F666</f>
        <v>Data Quality concerns</v>
      </c>
      <c r="E653" s="58" t="str">
        <f>'Monthly DQ Notes'!J666</f>
        <v>DQ_VOL</v>
      </c>
      <c r="F653" s="58" t="str">
        <f>'Monthly DQ Notes'!I666</f>
        <v>VOL</v>
      </c>
      <c r="G653" t="str">
        <f t="shared" si="10"/>
        <v>45413_4769_DQ_VOL</v>
      </c>
      <c r="H653" s="61" t="str">
        <f>IF(COUNTIF(G$2:G653,G653)&gt;1,"Duplicate","Single")</f>
        <v>Single</v>
      </c>
    </row>
    <row r="654" spans="1:8" x14ac:dyDescent="0.3">
      <c r="A654" s="58">
        <f>'Monthly DQ Notes'!A667</f>
        <v>45413</v>
      </c>
      <c r="B654" s="42">
        <f>'Monthly DQ Notes'!D667</f>
        <v>4196</v>
      </c>
      <c r="C654" s="58" t="str">
        <f>'Monthly DQ Notes'!G667</f>
        <v>RI</v>
      </c>
      <c r="D654" s="58" t="str">
        <f>'Monthly DQ Notes'!F667</f>
        <v>Data Quality concerns</v>
      </c>
      <c r="E654" s="58" t="str">
        <f>'Monthly DQ Notes'!J667</f>
        <v>DQ_VOL</v>
      </c>
      <c r="F654" s="58" t="str">
        <f>'Monthly DQ Notes'!I667</f>
        <v>VOL</v>
      </c>
      <c r="G654" t="str">
        <f t="shared" si="10"/>
        <v>45413_4196_DQ_VOL</v>
      </c>
      <c r="H654" s="61" t="str">
        <f>IF(COUNTIF(G$2:G654,G654)&gt;1,"Duplicate","Single")</f>
        <v>Single</v>
      </c>
    </row>
    <row r="655" spans="1:8" x14ac:dyDescent="0.3">
      <c r="A655" s="58">
        <f>'Monthly DQ Notes'!A668</f>
        <v>45413</v>
      </c>
      <c r="B655" s="42">
        <f>'Monthly DQ Notes'!D668</f>
        <v>4124</v>
      </c>
      <c r="C655" s="58" t="str">
        <f>'Monthly DQ Notes'!G668</f>
        <v>RI</v>
      </c>
      <c r="D655" s="58" t="str">
        <f>'Monthly DQ Notes'!F668</f>
        <v>Data Quality concerns</v>
      </c>
      <c r="E655" s="58" t="str">
        <f>'Monthly DQ Notes'!J668</f>
        <v>DQ_VOL</v>
      </c>
      <c r="F655" s="58" t="str">
        <f>'Monthly DQ Notes'!I668</f>
        <v>VOL</v>
      </c>
      <c r="G655" t="str">
        <f t="shared" si="10"/>
        <v>45413_4124_DQ_VOL</v>
      </c>
      <c r="H655" s="61" t="str">
        <f>IF(COUNTIF(G$2:G655,G655)&gt;1,"Duplicate","Single")</f>
        <v>Single</v>
      </c>
    </row>
    <row r="656" spans="1:8" x14ac:dyDescent="0.3">
      <c r="A656" s="58">
        <f>'Monthly DQ Notes'!A669</f>
        <v>45413</v>
      </c>
      <c r="B656" s="42">
        <f>'Monthly DQ Notes'!D669</f>
        <v>4126</v>
      </c>
      <c r="C656" s="58" t="str">
        <f>'Monthly DQ Notes'!G669</f>
        <v>RI</v>
      </c>
      <c r="D656" s="58" t="str">
        <f>'Monthly DQ Notes'!F669</f>
        <v>Data Quality concerns</v>
      </c>
      <c r="E656" s="58" t="str">
        <f>'Monthly DQ Notes'!J669</f>
        <v>DQ_VOL</v>
      </c>
      <c r="F656" s="58" t="str">
        <f>'Monthly DQ Notes'!I669</f>
        <v>VOL</v>
      </c>
      <c r="G656" t="str">
        <f t="shared" si="10"/>
        <v>45413_4126_DQ_VOL</v>
      </c>
      <c r="H656" s="61" t="str">
        <f>IF(COUNTIF(G$2:G656,G656)&gt;1,"Duplicate","Single")</f>
        <v>Single</v>
      </c>
    </row>
    <row r="657" spans="1:8" x14ac:dyDescent="0.3">
      <c r="A657" s="58">
        <f>'Monthly DQ Notes'!A670</f>
        <v>45413</v>
      </c>
      <c r="B657" s="42">
        <f>'Monthly DQ Notes'!D670</f>
        <v>4166</v>
      </c>
      <c r="C657" s="58" t="str">
        <f>'Monthly DQ Notes'!G670</f>
        <v>RI</v>
      </c>
      <c r="D657" s="58" t="str">
        <f>'Monthly DQ Notes'!F670</f>
        <v>Data Quality concerns</v>
      </c>
      <c r="E657" s="58" t="str">
        <f>'Monthly DQ Notes'!J670</f>
        <v>DQ_VOL</v>
      </c>
      <c r="F657" s="58" t="str">
        <f>'Monthly DQ Notes'!I670</f>
        <v>VOL</v>
      </c>
      <c r="G657" t="str">
        <f t="shared" ref="G657:G720" si="11">A657&amp;"_"&amp;B657&amp;"_"&amp;E657</f>
        <v>45413_4166_DQ_VOL</v>
      </c>
      <c r="H657" s="61" t="str">
        <f>IF(COUNTIF(G$2:G657,G657)&gt;1,"Duplicate","Single")</f>
        <v>Single</v>
      </c>
    </row>
    <row r="658" spans="1:8" x14ac:dyDescent="0.3">
      <c r="A658" s="58">
        <f>'Monthly DQ Notes'!A671</f>
        <v>45413</v>
      </c>
      <c r="B658" s="42">
        <f>'Monthly DQ Notes'!D671</f>
        <v>4203</v>
      </c>
      <c r="C658" s="58" t="str">
        <f>'Monthly DQ Notes'!G671</f>
        <v>RI</v>
      </c>
      <c r="D658" s="58" t="str">
        <f>'Monthly DQ Notes'!F671</f>
        <v>Data Quality concerns</v>
      </c>
      <c r="E658" s="58" t="str">
        <f>'Monthly DQ Notes'!J671</f>
        <v>DQ_VOL</v>
      </c>
      <c r="F658" s="58" t="str">
        <f>'Monthly DQ Notes'!I671</f>
        <v>VOL</v>
      </c>
      <c r="G658" t="str">
        <f t="shared" si="11"/>
        <v>45413_4203_DQ_VOL</v>
      </c>
      <c r="H658" s="61" t="str">
        <f>IF(COUNTIF(G$2:G658,G658)&gt;1,"Duplicate","Single")</f>
        <v>Single</v>
      </c>
    </row>
    <row r="659" spans="1:8" x14ac:dyDescent="0.3">
      <c r="A659" s="58">
        <f>'Monthly DQ Notes'!A672</f>
        <v>45413</v>
      </c>
      <c r="B659" s="42">
        <f>'Monthly DQ Notes'!D672</f>
        <v>4137</v>
      </c>
      <c r="C659" s="58" t="str">
        <f>'Monthly DQ Notes'!G672</f>
        <v>RI</v>
      </c>
      <c r="D659" s="58" t="str">
        <f>'Monthly DQ Notes'!F672</f>
        <v>Data Quality concerns</v>
      </c>
      <c r="E659" s="58" t="str">
        <f>'Monthly DQ Notes'!J672</f>
        <v>DQ_VOL</v>
      </c>
      <c r="F659" s="58" t="str">
        <f>'Monthly DQ Notes'!I672</f>
        <v>VOL</v>
      </c>
      <c r="G659" t="str">
        <f t="shared" si="11"/>
        <v>45413_4137_DQ_VOL</v>
      </c>
      <c r="H659" s="61" t="str">
        <f>IF(COUNTIF(G$2:G659,G659)&gt;1,"Duplicate","Single")</f>
        <v>Single</v>
      </c>
    </row>
    <row r="660" spans="1:8" x14ac:dyDescent="0.3">
      <c r="A660" s="58">
        <f>'Monthly DQ Notes'!A673</f>
        <v>45413</v>
      </c>
      <c r="B660" s="42">
        <f>'Monthly DQ Notes'!D673</f>
        <v>4195</v>
      </c>
      <c r="C660" s="58" t="str">
        <f>'Monthly DQ Notes'!G673</f>
        <v>RI</v>
      </c>
      <c r="D660" s="58" t="str">
        <f>'Monthly DQ Notes'!F673</f>
        <v>Data Quality concerns</v>
      </c>
      <c r="E660" s="58" t="str">
        <f>'Monthly DQ Notes'!J673</f>
        <v>DQ_VOL</v>
      </c>
      <c r="F660" s="58" t="str">
        <f>'Monthly DQ Notes'!I673</f>
        <v>VOL</v>
      </c>
      <c r="G660" t="str">
        <f t="shared" si="11"/>
        <v>45413_4195_DQ_VOL</v>
      </c>
      <c r="H660" s="61" t="str">
        <f>IF(COUNTIF(G$2:G660,G660)&gt;1,"Duplicate","Single")</f>
        <v>Single</v>
      </c>
    </row>
    <row r="661" spans="1:8" x14ac:dyDescent="0.3">
      <c r="A661" s="58">
        <f>'Monthly DQ Notes'!A674</f>
        <v>45413</v>
      </c>
      <c r="B661" s="42">
        <f>'Monthly DQ Notes'!D674</f>
        <v>4078</v>
      </c>
      <c r="C661" s="58" t="str">
        <f>'Monthly DQ Notes'!G674</f>
        <v>RI</v>
      </c>
      <c r="D661" s="58" t="str">
        <f>'Monthly DQ Notes'!F674</f>
        <v>Data Quality concerns</v>
      </c>
      <c r="E661" s="58" t="str">
        <f>'Monthly DQ Notes'!J674</f>
        <v>DQ_VOL</v>
      </c>
      <c r="F661" s="58" t="str">
        <f>'Monthly DQ Notes'!I674</f>
        <v>VOL</v>
      </c>
      <c r="G661" t="str">
        <f t="shared" si="11"/>
        <v>45413_4078_DQ_VOL</v>
      </c>
      <c r="H661" s="61" t="str">
        <f>IF(COUNTIF(G$2:G661,G661)&gt;1,"Duplicate","Single")</f>
        <v>Single</v>
      </c>
    </row>
    <row r="662" spans="1:8" x14ac:dyDescent="0.3">
      <c r="A662" s="58">
        <f>'Monthly DQ Notes'!A675</f>
        <v>45413</v>
      </c>
      <c r="B662" s="42">
        <f>'Monthly DQ Notes'!D675</f>
        <v>4175</v>
      </c>
      <c r="C662" s="58" t="str">
        <f>'Monthly DQ Notes'!G675</f>
        <v>RI</v>
      </c>
      <c r="D662" s="58" t="str">
        <f>'Monthly DQ Notes'!F675</f>
        <v>Data Quality concerns</v>
      </c>
      <c r="E662" s="58" t="str">
        <f>'Monthly DQ Notes'!J675</f>
        <v>DQ_VOL</v>
      </c>
      <c r="F662" s="58" t="str">
        <f>'Monthly DQ Notes'!I675</f>
        <v>VOL</v>
      </c>
      <c r="G662" t="str">
        <f t="shared" si="11"/>
        <v>45413_4175_DQ_VOL</v>
      </c>
      <c r="H662" s="61" t="str">
        <f>IF(COUNTIF(G$2:G662,G662)&gt;1,"Duplicate","Single")</f>
        <v>Single</v>
      </c>
    </row>
    <row r="663" spans="1:8" x14ac:dyDescent="0.3">
      <c r="A663" s="58">
        <f>'Monthly DQ Notes'!A676</f>
        <v>45413</v>
      </c>
      <c r="B663" s="42">
        <f>'Monthly DQ Notes'!D676</f>
        <v>4240</v>
      </c>
      <c r="C663" s="58" t="str">
        <f>'Monthly DQ Notes'!G676</f>
        <v>RI</v>
      </c>
      <c r="D663" s="58" t="str">
        <f>'Monthly DQ Notes'!F676</f>
        <v>Data Quality concerns</v>
      </c>
      <c r="E663" s="58" t="str">
        <f>'Monthly DQ Notes'!J676</f>
        <v>DQ_VOL</v>
      </c>
      <c r="F663" s="58" t="str">
        <f>'Monthly DQ Notes'!I676</f>
        <v>VOL</v>
      </c>
      <c r="G663" t="str">
        <f t="shared" si="11"/>
        <v>45413_4240_DQ_VOL</v>
      </c>
      <c r="H663" s="61" t="str">
        <f>IF(COUNTIF(G$2:G663,G663)&gt;1,"Duplicate","Single")</f>
        <v>Single</v>
      </c>
    </row>
    <row r="664" spans="1:8" x14ac:dyDescent="0.3">
      <c r="A664" s="58">
        <f>'Monthly DQ Notes'!A677</f>
        <v>45413</v>
      </c>
      <c r="B664" s="42">
        <f>'Monthly DQ Notes'!D677</f>
        <v>4699</v>
      </c>
      <c r="C664" s="58" t="str">
        <f>'Monthly DQ Notes'!G677</f>
        <v>RI</v>
      </c>
      <c r="D664" s="58" t="str">
        <f>'Monthly DQ Notes'!F677</f>
        <v>Data Quality concerns</v>
      </c>
      <c r="E664" s="58" t="str">
        <f>'Monthly DQ Notes'!J677</f>
        <v>DQ_VOL</v>
      </c>
      <c r="F664" s="58" t="str">
        <f>'Monthly DQ Notes'!I677</f>
        <v>VOL</v>
      </c>
      <c r="G664" t="str">
        <f t="shared" si="11"/>
        <v>45413_4699_DQ_VOL</v>
      </c>
      <c r="H664" s="61" t="str">
        <f>IF(COUNTIF(G$2:G664,G664)&gt;1,"Duplicate","Single")</f>
        <v>Single</v>
      </c>
    </row>
    <row r="665" spans="1:8" x14ac:dyDescent="0.3">
      <c r="A665" s="58">
        <f>'Monthly DQ Notes'!A678</f>
        <v>45413</v>
      </c>
      <c r="B665" s="42">
        <f>'Monthly DQ Notes'!D678</f>
        <v>4088</v>
      </c>
      <c r="C665" s="58" t="str">
        <f>'Monthly DQ Notes'!G678</f>
        <v>RI</v>
      </c>
      <c r="D665" s="58" t="str">
        <f>'Monthly DQ Notes'!F678</f>
        <v>Data Quality concerns</v>
      </c>
      <c r="E665" s="58" t="str">
        <f>'Monthly DQ Notes'!J678</f>
        <v>DQ_VOL</v>
      </c>
      <c r="F665" s="58" t="str">
        <f>'Monthly DQ Notes'!I678</f>
        <v>VOL</v>
      </c>
      <c r="G665" t="str">
        <f t="shared" si="11"/>
        <v>45413_4088_DQ_VOL</v>
      </c>
      <c r="H665" s="61" t="str">
        <f>IF(COUNTIF(G$2:G665,G665)&gt;1,"Duplicate","Single")</f>
        <v>Single</v>
      </c>
    </row>
    <row r="666" spans="1:8" x14ac:dyDescent="0.3">
      <c r="A666" s="58">
        <f>'Monthly DQ Notes'!A679</f>
        <v>45413</v>
      </c>
      <c r="B666" s="42">
        <f>'Monthly DQ Notes'!D679</f>
        <v>4114</v>
      </c>
      <c r="C666" s="58" t="str">
        <f>'Monthly DQ Notes'!G679</f>
        <v>RI</v>
      </c>
      <c r="D666" s="58" t="str">
        <f>'Monthly DQ Notes'!F679</f>
        <v>Data Quality concerns</v>
      </c>
      <c r="E666" s="58" t="str">
        <f>'Monthly DQ Notes'!J679</f>
        <v>DQ_VOL</v>
      </c>
      <c r="F666" s="58" t="str">
        <f>'Monthly DQ Notes'!I679</f>
        <v>VOL</v>
      </c>
      <c r="G666" t="str">
        <f t="shared" si="11"/>
        <v>45413_4114_DQ_VOL</v>
      </c>
      <c r="H666" s="61" t="str">
        <f>IF(COUNTIF(G$2:G666,G666)&gt;1,"Duplicate","Single")</f>
        <v>Single</v>
      </c>
    </row>
    <row r="667" spans="1:8" x14ac:dyDescent="0.3">
      <c r="A667" s="58">
        <f>'Monthly DQ Notes'!A680</f>
        <v>45413</v>
      </c>
      <c r="B667" s="42">
        <f>'Monthly DQ Notes'!D680</f>
        <v>4870</v>
      </c>
      <c r="C667" s="58" t="str">
        <f>'Monthly DQ Notes'!G680</f>
        <v>DQN</v>
      </c>
      <c r="D667" s="58" t="str">
        <f>'Monthly DQ Notes'!F680</f>
        <v>Data Quality concerns</v>
      </c>
      <c r="E667" s="58" t="str">
        <f>'Monthly DQ Notes'!J680</f>
        <v>DQ_AOT</v>
      </c>
      <c r="F667" s="58" t="str">
        <f>'Monthly DQ Notes'!I680</f>
        <v>Defaulting_AMBAT</v>
      </c>
      <c r="G667" t="str">
        <f t="shared" si="11"/>
        <v>45413_4870_DQ_AOT</v>
      </c>
      <c r="H667" s="61" t="str">
        <f>IF(COUNTIF(G$2:G667,G667)&gt;1,"Duplicate","Single")</f>
        <v>Single</v>
      </c>
    </row>
    <row r="668" spans="1:8" x14ac:dyDescent="0.3">
      <c r="A668" s="58">
        <f>'Monthly DQ Notes'!A681</f>
        <v>45413</v>
      </c>
      <c r="B668" s="42">
        <f>'Monthly DQ Notes'!D681</f>
        <v>4104</v>
      </c>
      <c r="C668" s="58" t="str">
        <f>'Monthly DQ Notes'!G681</f>
        <v>DQN</v>
      </c>
      <c r="D668" s="58" t="str">
        <f>'Monthly DQ Notes'!F681</f>
        <v>Data Quality concerns</v>
      </c>
      <c r="E668" s="58" t="str">
        <f>'Monthly DQ Notes'!J681</f>
        <v>DQ_AOT</v>
      </c>
      <c r="F668" s="58" t="str">
        <f>'Monthly DQ Notes'!I681</f>
        <v>Defaulting_AMBAT</v>
      </c>
      <c r="G668" t="str">
        <f t="shared" si="11"/>
        <v>45413_4104_DQ_AOT</v>
      </c>
      <c r="H668" s="61" t="str">
        <f>IF(COUNTIF(G$2:G668,G668)&gt;1,"Duplicate","Single")</f>
        <v>Single</v>
      </c>
    </row>
    <row r="669" spans="1:8" x14ac:dyDescent="0.3">
      <c r="A669" s="58">
        <f>'Monthly DQ Notes'!A682</f>
        <v>45383</v>
      </c>
      <c r="B669" s="42">
        <f>'Monthly DQ Notes'!D682</f>
        <v>4101</v>
      </c>
      <c r="C669" s="58" t="str">
        <f>'Monthly DQ Notes'!G682</f>
        <v>RI</v>
      </c>
      <c r="D669" s="58" t="str">
        <f>'Monthly DQ Notes'!F682</f>
        <v>Data Quality concerns</v>
      </c>
      <c r="E669" s="58" t="str">
        <f>'Monthly DQ Notes'!J682</f>
        <v>DQ_VOL</v>
      </c>
      <c r="F669" s="58" t="str">
        <f>'Monthly DQ Notes'!I682</f>
        <v>VOL</v>
      </c>
      <c r="G669" t="str">
        <f t="shared" si="11"/>
        <v>45383_4101_DQ_VOL</v>
      </c>
      <c r="H669" s="61" t="str">
        <f>IF(COUNTIF(G$2:G669,G669)&gt;1,"Duplicate","Single")</f>
        <v>Single</v>
      </c>
    </row>
    <row r="670" spans="1:8" x14ac:dyDescent="0.3">
      <c r="A670" s="58">
        <f>'Monthly DQ Notes'!A683</f>
        <v>45383</v>
      </c>
      <c r="B670" s="42">
        <f>'Monthly DQ Notes'!D683</f>
        <v>4207</v>
      </c>
      <c r="C670" s="58" t="str">
        <f>'Monthly DQ Notes'!G683</f>
        <v>RI</v>
      </c>
      <c r="D670" s="58" t="str">
        <f>'Monthly DQ Notes'!F683</f>
        <v>Data Quality concerns</v>
      </c>
      <c r="E670" s="58" t="str">
        <f>'Monthly DQ Notes'!J683</f>
        <v>DQ_VOL</v>
      </c>
      <c r="F670" s="58" t="str">
        <f>'Monthly DQ Notes'!I683</f>
        <v>VOL</v>
      </c>
      <c r="G670" t="str">
        <f t="shared" si="11"/>
        <v>45383_4207_DQ_VOL</v>
      </c>
      <c r="H670" s="61" t="str">
        <f>IF(COUNTIF(G$2:G670,G670)&gt;1,"Duplicate","Single")</f>
        <v>Single</v>
      </c>
    </row>
    <row r="671" spans="1:8" x14ac:dyDescent="0.3">
      <c r="A671" s="58">
        <f>'Monthly DQ Notes'!A684</f>
        <v>45383</v>
      </c>
      <c r="B671" s="42">
        <f>'Monthly DQ Notes'!D684</f>
        <v>4208</v>
      </c>
      <c r="C671" s="58" t="str">
        <f>'Monthly DQ Notes'!G684</f>
        <v>RI</v>
      </c>
      <c r="D671" s="58" t="str">
        <f>'Monthly DQ Notes'!F684</f>
        <v>Data Quality concerns</v>
      </c>
      <c r="E671" s="58" t="str">
        <f>'Monthly DQ Notes'!J684</f>
        <v>DQ_VOL</v>
      </c>
      <c r="F671" s="58" t="str">
        <f>'Monthly DQ Notes'!I684</f>
        <v>VOL</v>
      </c>
      <c r="G671" t="str">
        <f t="shared" si="11"/>
        <v>45383_4208_DQ_VOL</v>
      </c>
      <c r="H671" s="61" t="str">
        <f>IF(COUNTIF(G$2:G671,G671)&gt;1,"Duplicate","Single")</f>
        <v>Single</v>
      </c>
    </row>
    <row r="672" spans="1:8" x14ac:dyDescent="0.3">
      <c r="A672" s="58">
        <f>'Monthly DQ Notes'!A685</f>
        <v>45383</v>
      </c>
      <c r="B672" s="42">
        <f>'Monthly DQ Notes'!D685</f>
        <v>4082</v>
      </c>
      <c r="C672" s="58" t="str">
        <f>'Monthly DQ Notes'!G685</f>
        <v>RI</v>
      </c>
      <c r="D672" s="58" t="str">
        <f>'Monthly DQ Notes'!F685</f>
        <v>Data Quality concerns</v>
      </c>
      <c r="E672" s="58" t="str">
        <f>'Monthly DQ Notes'!J685</f>
        <v>DQ_VOL</v>
      </c>
      <c r="F672" s="58" t="str">
        <f>'Monthly DQ Notes'!I685</f>
        <v>VOL</v>
      </c>
      <c r="G672" t="str">
        <f t="shared" si="11"/>
        <v>45383_4082_DQ_VOL</v>
      </c>
      <c r="H672" s="61" t="str">
        <f>IF(COUNTIF(G$2:G672,G672)&gt;1,"Duplicate","Single")</f>
        <v>Single</v>
      </c>
    </row>
    <row r="673" spans="1:8" x14ac:dyDescent="0.3">
      <c r="A673" s="58">
        <f>'Monthly DQ Notes'!A686</f>
        <v>45383</v>
      </c>
      <c r="B673" s="42">
        <f>'Monthly DQ Notes'!D686</f>
        <v>4163</v>
      </c>
      <c r="C673" s="58" t="str">
        <f>'Monthly DQ Notes'!G686</f>
        <v>RI</v>
      </c>
      <c r="D673" s="58" t="str">
        <f>'Monthly DQ Notes'!F686</f>
        <v>Data Quality concerns</v>
      </c>
      <c r="E673" s="58" t="str">
        <f>'Monthly DQ Notes'!J686</f>
        <v>DQ_VOL</v>
      </c>
      <c r="F673" s="58" t="str">
        <f>'Monthly DQ Notes'!I686</f>
        <v>VOL</v>
      </c>
      <c r="G673" t="str">
        <f t="shared" si="11"/>
        <v>45383_4163_DQ_VOL</v>
      </c>
      <c r="H673" s="61" t="str">
        <f>IF(COUNTIF(G$2:G673,G673)&gt;1,"Duplicate","Single")</f>
        <v>Single</v>
      </c>
    </row>
    <row r="674" spans="1:8" x14ac:dyDescent="0.3">
      <c r="A674" s="58">
        <f>'Monthly DQ Notes'!A687</f>
        <v>45383</v>
      </c>
      <c r="B674" s="42">
        <f>'Monthly DQ Notes'!D687</f>
        <v>4270</v>
      </c>
      <c r="C674" s="58" t="str">
        <f>'Monthly DQ Notes'!G687</f>
        <v>RI</v>
      </c>
      <c r="D674" s="58" t="str">
        <f>'Monthly DQ Notes'!F687</f>
        <v>Data Quality concerns</v>
      </c>
      <c r="E674" s="58" t="str">
        <f>'Monthly DQ Notes'!J687</f>
        <v>DQ_VOL</v>
      </c>
      <c r="F674" s="58" t="str">
        <f>'Monthly DQ Notes'!I687</f>
        <v>VOL</v>
      </c>
      <c r="G674" t="str">
        <f t="shared" si="11"/>
        <v>45383_4270_DQ_VOL</v>
      </c>
      <c r="H674" s="61" t="str">
        <f>IF(COUNTIF(G$2:G674,G674)&gt;1,"Duplicate","Single")</f>
        <v>Single</v>
      </c>
    </row>
    <row r="675" spans="1:8" x14ac:dyDescent="0.3">
      <c r="A675" s="58">
        <f>'Monthly DQ Notes'!A688</f>
        <v>45383</v>
      </c>
      <c r="B675" s="42">
        <f>'Monthly DQ Notes'!D688</f>
        <v>4198</v>
      </c>
      <c r="C675" s="58" t="str">
        <f>'Monthly DQ Notes'!G688</f>
        <v>RI</v>
      </c>
      <c r="D675" s="58" t="str">
        <f>'Monthly DQ Notes'!F688</f>
        <v>Data Quality concerns</v>
      </c>
      <c r="E675" s="58" t="str">
        <f>'Monthly DQ Notes'!J688</f>
        <v>DQ_VOL</v>
      </c>
      <c r="F675" s="58" t="str">
        <f>'Monthly DQ Notes'!I688</f>
        <v>VOL</v>
      </c>
      <c r="G675" t="str">
        <f t="shared" si="11"/>
        <v>45383_4198_DQ_VOL</v>
      </c>
      <c r="H675" s="61" t="str">
        <f>IF(COUNTIF(G$2:G675,G675)&gt;1,"Duplicate","Single")</f>
        <v>Single</v>
      </c>
    </row>
    <row r="676" spans="1:8" x14ac:dyDescent="0.3">
      <c r="A676" s="58">
        <f>'Monthly DQ Notes'!A689</f>
        <v>45383</v>
      </c>
      <c r="B676" s="42">
        <f>'Monthly DQ Notes'!D689</f>
        <v>4206</v>
      </c>
      <c r="C676" s="58" t="str">
        <f>'Monthly DQ Notes'!G689</f>
        <v>RI</v>
      </c>
      <c r="D676" s="58" t="str">
        <f>'Monthly DQ Notes'!F689</f>
        <v>Data Quality concerns</v>
      </c>
      <c r="E676" s="58" t="str">
        <f>'Monthly DQ Notes'!J689</f>
        <v>DQ_VOL</v>
      </c>
      <c r="F676" s="58" t="str">
        <f>'Monthly DQ Notes'!I689</f>
        <v>VOL</v>
      </c>
      <c r="G676" t="str">
        <f t="shared" si="11"/>
        <v>45383_4206_DQ_VOL</v>
      </c>
      <c r="H676" s="61" t="str">
        <f>IF(COUNTIF(G$2:G676,G676)&gt;1,"Duplicate","Single")</f>
        <v>Single</v>
      </c>
    </row>
    <row r="677" spans="1:8" x14ac:dyDescent="0.3">
      <c r="A677" s="58">
        <f>'Monthly DQ Notes'!A690</f>
        <v>45383</v>
      </c>
      <c r="B677" s="42">
        <f>'Monthly DQ Notes'!D690</f>
        <v>5533</v>
      </c>
      <c r="C677" s="58" t="str">
        <f>'Monthly DQ Notes'!G690</f>
        <v>RI</v>
      </c>
      <c r="D677" s="58" t="str">
        <f>'Monthly DQ Notes'!F690</f>
        <v>Data Quality concerns</v>
      </c>
      <c r="E677" s="58" t="str">
        <f>'Monthly DQ Notes'!J690</f>
        <v>DQ_VOL</v>
      </c>
      <c r="F677" s="58" t="str">
        <f>'Monthly DQ Notes'!I690</f>
        <v>VOL</v>
      </c>
      <c r="G677" t="str">
        <f t="shared" si="11"/>
        <v>45383_5533_DQ_VOL</v>
      </c>
      <c r="H677" s="61" t="str">
        <f>IF(COUNTIF(G$2:G677,G677)&gt;1,"Duplicate","Single")</f>
        <v>Single</v>
      </c>
    </row>
    <row r="678" spans="1:8" x14ac:dyDescent="0.3">
      <c r="A678" s="58">
        <f>'Monthly DQ Notes'!A691</f>
        <v>45383</v>
      </c>
      <c r="B678" s="42">
        <f>'Monthly DQ Notes'!D691</f>
        <v>5538</v>
      </c>
      <c r="C678" s="58" t="str">
        <f>'Monthly DQ Notes'!G691</f>
        <v>RI</v>
      </c>
      <c r="D678" s="58" t="str">
        <f>'Monthly DQ Notes'!F691</f>
        <v>Data Quality concerns</v>
      </c>
      <c r="E678" s="58" t="str">
        <f>'Monthly DQ Notes'!J691</f>
        <v>DQ_VOL</v>
      </c>
      <c r="F678" s="58" t="str">
        <f>'Monthly DQ Notes'!I691</f>
        <v>VOL</v>
      </c>
      <c r="G678" t="str">
        <f t="shared" si="11"/>
        <v>45383_5538_DQ_VOL</v>
      </c>
      <c r="H678" s="61" t="str">
        <f>IF(COUNTIF(G$2:G678,G678)&gt;1,"Duplicate","Single")</f>
        <v>Single</v>
      </c>
    </row>
    <row r="679" spans="1:8" x14ac:dyDescent="0.3">
      <c r="A679" s="58">
        <f>'Monthly DQ Notes'!A692</f>
        <v>45383</v>
      </c>
      <c r="B679" s="42">
        <f>'Monthly DQ Notes'!D692</f>
        <v>4188</v>
      </c>
      <c r="C679" s="58" t="str">
        <f>'Monthly DQ Notes'!G692</f>
        <v>RI</v>
      </c>
      <c r="D679" s="58" t="str">
        <f>'Monthly DQ Notes'!F692</f>
        <v>Data Quality concerns</v>
      </c>
      <c r="E679" s="58" t="str">
        <f>'Monthly DQ Notes'!J692</f>
        <v>DQ_VOL</v>
      </c>
      <c r="F679" s="58" t="str">
        <f>'Monthly DQ Notes'!I692</f>
        <v>VOL</v>
      </c>
      <c r="G679" t="str">
        <f t="shared" si="11"/>
        <v>45383_4188_DQ_VOL</v>
      </c>
      <c r="H679" s="61" t="str">
        <f>IF(COUNTIF(G$2:G679,G679)&gt;1,"Duplicate","Single")</f>
        <v>Single</v>
      </c>
    </row>
    <row r="680" spans="1:8" x14ac:dyDescent="0.3">
      <c r="A680" s="58">
        <f>'Monthly DQ Notes'!A693</f>
        <v>45383</v>
      </c>
      <c r="B680" s="42">
        <f>'Monthly DQ Notes'!D693</f>
        <v>4242</v>
      </c>
      <c r="C680" s="58" t="str">
        <f>'Monthly DQ Notes'!G693</f>
        <v>RI</v>
      </c>
      <c r="D680" s="58" t="str">
        <f>'Monthly DQ Notes'!F693</f>
        <v>Data Quality concerns</v>
      </c>
      <c r="E680" s="58" t="str">
        <f>'Monthly DQ Notes'!J693</f>
        <v>DQ_VOL</v>
      </c>
      <c r="F680" s="58" t="str">
        <f>'Monthly DQ Notes'!I693</f>
        <v>VOL</v>
      </c>
      <c r="G680" t="str">
        <f t="shared" si="11"/>
        <v>45383_4242_DQ_VOL</v>
      </c>
      <c r="H680" s="61" t="str">
        <f>IF(COUNTIF(G$2:G680,G680)&gt;1,"Duplicate","Single")</f>
        <v>Single</v>
      </c>
    </row>
    <row r="681" spans="1:8" x14ac:dyDescent="0.3">
      <c r="A681" s="58">
        <f>'Monthly DQ Notes'!A694</f>
        <v>45383</v>
      </c>
      <c r="B681" s="42">
        <f>'Monthly DQ Notes'!D694</f>
        <v>4181</v>
      </c>
      <c r="C681" s="58" t="str">
        <f>'Monthly DQ Notes'!G694</f>
        <v>RI</v>
      </c>
      <c r="D681" s="58" t="str">
        <f>'Monthly DQ Notes'!F694</f>
        <v>Data Quality concerns</v>
      </c>
      <c r="E681" s="58" t="str">
        <f>'Monthly DQ Notes'!J694</f>
        <v>DQ_VOL</v>
      </c>
      <c r="F681" s="58" t="str">
        <f>'Monthly DQ Notes'!I694</f>
        <v>VOL</v>
      </c>
      <c r="G681" t="str">
        <f t="shared" si="11"/>
        <v>45383_4181_DQ_VOL</v>
      </c>
      <c r="H681" s="61" t="str">
        <f>IF(COUNTIF(G$2:G681,G681)&gt;1,"Duplicate","Single")</f>
        <v>Single</v>
      </c>
    </row>
    <row r="682" spans="1:8" x14ac:dyDescent="0.3">
      <c r="A682" s="58">
        <f>'Monthly DQ Notes'!A695</f>
        <v>45383</v>
      </c>
      <c r="B682" s="42">
        <f>'Monthly DQ Notes'!D695</f>
        <v>4053</v>
      </c>
      <c r="C682" s="58" t="str">
        <f>'Monthly DQ Notes'!G695</f>
        <v>RI</v>
      </c>
      <c r="D682" s="58" t="str">
        <f>'Monthly DQ Notes'!F695</f>
        <v>Data Quality concerns</v>
      </c>
      <c r="E682" s="58" t="str">
        <f>'Monthly DQ Notes'!J695</f>
        <v>DQ_VOL</v>
      </c>
      <c r="F682" s="58" t="str">
        <f>'Monthly DQ Notes'!I695</f>
        <v>VOL</v>
      </c>
      <c r="G682" t="str">
        <f t="shared" si="11"/>
        <v>45383_4053_DQ_VOL</v>
      </c>
      <c r="H682" s="61" t="str">
        <f>IF(COUNTIF(G$2:G682,G682)&gt;1,"Duplicate","Single")</f>
        <v>Single</v>
      </c>
    </row>
    <row r="683" spans="1:8" x14ac:dyDescent="0.3">
      <c r="A683" s="58">
        <f>'Monthly DQ Notes'!A696</f>
        <v>45383</v>
      </c>
      <c r="B683" s="42">
        <f>'Monthly DQ Notes'!D696</f>
        <v>4127</v>
      </c>
      <c r="C683" s="58" t="str">
        <f>'Monthly DQ Notes'!G696</f>
        <v>RI</v>
      </c>
      <c r="D683" s="58" t="str">
        <f>'Monthly DQ Notes'!F696</f>
        <v>Data Quality concerns</v>
      </c>
      <c r="E683" s="58" t="str">
        <f>'Monthly DQ Notes'!J696</f>
        <v>DQ_VOL</v>
      </c>
      <c r="F683" s="58" t="str">
        <f>'Monthly DQ Notes'!I696</f>
        <v>VOL</v>
      </c>
      <c r="G683" t="str">
        <f t="shared" si="11"/>
        <v>45383_4127_DQ_VOL</v>
      </c>
      <c r="H683" s="61" t="str">
        <f>IF(COUNTIF(G$2:G683,G683)&gt;1,"Duplicate","Single")</f>
        <v>Single</v>
      </c>
    </row>
    <row r="684" spans="1:8" x14ac:dyDescent="0.3">
      <c r="A684" s="58">
        <f>'Monthly DQ Notes'!A697</f>
        <v>45383</v>
      </c>
      <c r="B684" s="42">
        <f>'Monthly DQ Notes'!D697</f>
        <v>4257</v>
      </c>
      <c r="C684" s="58" t="str">
        <f>'Monthly DQ Notes'!G697</f>
        <v>RI</v>
      </c>
      <c r="D684" s="58" t="str">
        <f>'Monthly DQ Notes'!F697</f>
        <v>Data Quality concerns</v>
      </c>
      <c r="E684" s="58" t="str">
        <f>'Monthly DQ Notes'!J697</f>
        <v>DQ_VOL</v>
      </c>
      <c r="F684" s="58" t="str">
        <f>'Monthly DQ Notes'!I697</f>
        <v>VOL</v>
      </c>
      <c r="G684" t="str">
        <f t="shared" si="11"/>
        <v>45383_4257_DQ_VOL</v>
      </c>
      <c r="H684" s="61" t="str">
        <f>IF(COUNTIF(G$2:G684,G684)&gt;1,"Duplicate","Single")</f>
        <v>Single</v>
      </c>
    </row>
    <row r="685" spans="1:8" x14ac:dyDescent="0.3">
      <c r="A685" s="58">
        <f>'Monthly DQ Notes'!A698</f>
        <v>45383</v>
      </c>
      <c r="B685" s="42">
        <f>'Monthly DQ Notes'!D698</f>
        <v>4367</v>
      </c>
      <c r="C685" s="58" t="str">
        <f>'Monthly DQ Notes'!G698</f>
        <v>RI</v>
      </c>
      <c r="D685" s="58" t="str">
        <f>'Monthly DQ Notes'!F698</f>
        <v>Data Quality concerns</v>
      </c>
      <c r="E685" s="58" t="str">
        <f>'Monthly DQ Notes'!J698</f>
        <v>DQ_VOL</v>
      </c>
      <c r="F685" s="58" t="str">
        <f>'Monthly DQ Notes'!I698</f>
        <v>VOL</v>
      </c>
      <c r="G685" t="str">
        <f t="shared" si="11"/>
        <v>45383_4367_DQ_VOL</v>
      </c>
      <c r="H685" s="61" t="str">
        <f>IF(COUNTIF(G$2:G685,G685)&gt;1,"Duplicate","Single")</f>
        <v>Single</v>
      </c>
    </row>
    <row r="686" spans="1:8" x14ac:dyDescent="0.3">
      <c r="A686" s="58">
        <f>'Monthly DQ Notes'!A699</f>
        <v>45383</v>
      </c>
      <c r="B686" s="42">
        <f>'Monthly DQ Notes'!D699</f>
        <v>4194</v>
      </c>
      <c r="C686" s="58" t="str">
        <f>'Monthly DQ Notes'!G699</f>
        <v>RI</v>
      </c>
      <c r="D686" s="58" t="str">
        <f>'Monthly DQ Notes'!F699</f>
        <v>Data Quality concerns</v>
      </c>
      <c r="E686" s="58" t="str">
        <f>'Monthly DQ Notes'!J699</f>
        <v>DQ_VOL</v>
      </c>
      <c r="F686" s="58" t="str">
        <f>'Monthly DQ Notes'!I699</f>
        <v>VOL</v>
      </c>
      <c r="G686" t="str">
        <f t="shared" si="11"/>
        <v>45383_4194_DQ_VOL</v>
      </c>
      <c r="H686" s="61" t="str">
        <f>IF(COUNTIF(G$2:G686,G686)&gt;1,"Duplicate","Single")</f>
        <v>Single</v>
      </c>
    </row>
    <row r="687" spans="1:8" x14ac:dyDescent="0.3">
      <c r="A687" s="58">
        <f>'Monthly DQ Notes'!A700</f>
        <v>45383</v>
      </c>
      <c r="B687" s="42">
        <f>'Monthly DQ Notes'!D700</f>
        <v>4250</v>
      </c>
      <c r="C687" s="58" t="str">
        <f>'Monthly DQ Notes'!G700</f>
        <v>RI</v>
      </c>
      <c r="D687" s="58" t="str">
        <f>'Monthly DQ Notes'!F700</f>
        <v>Data Quality concerns</v>
      </c>
      <c r="E687" s="58" t="str">
        <f>'Monthly DQ Notes'!J700</f>
        <v>DQ_VOL</v>
      </c>
      <c r="F687" s="58" t="str">
        <f>'Monthly DQ Notes'!I700</f>
        <v>VOL</v>
      </c>
      <c r="G687" t="str">
        <f t="shared" si="11"/>
        <v>45383_4250_DQ_VOL</v>
      </c>
      <c r="H687" s="61" t="str">
        <f>IF(COUNTIF(G$2:G687,G687)&gt;1,"Duplicate","Single")</f>
        <v>Single</v>
      </c>
    </row>
    <row r="688" spans="1:8" x14ac:dyDescent="0.3">
      <c r="A688" s="58">
        <f>'Monthly DQ Notes'!A701</f>
        <v>45383</v>
      </c>
      <c r="B688" s="42">
        <f>'Monthly DQ Notes'!D701</f>
        <v>4185</v>
      </c>
      <c r="C688" s="58" t="str">
        <f>'Monthly DQ Notes'!G701</f>
        <v>RI</v>
      </c>
      <c r="D688" s="58" t="str">
        <f>'Monthly DQ Notes'!F701</f>
        <v>Data Quality concerns</v>
      </c>
      <c r="E688" s="58" t="str">
        <f>'Monthly DQ Notes'!J701</f>
        <v>DQ_VOL</v>
      </c>
      <c r="F688" s="58" t="str">
        <f>'Monthly DQ Notes'!I701</f>
        <v>VOL</v>
      </c>
      <c r="G688" t="str">
        <f t="shared" si="11"/>
        <v>45383_4185_DQ_VOL</v>
      </c>
      <c r="H688" s="61" t="str">
        <f>IF(COUNTIF(G$2:G688,G688)&gt;1,"Duplicate","Single")</f>
        <v>Single</v>
      </c>
    </row>
    <row r="689" spans="1:8" x14ac:dyDescent="0.3">
      <c r="A689" s="58">
        <f>'Monthly DQ Notes'!A702</f>
        <v>45383</v>
      </c>
      <c r="B689" s="42">
        <f>'Monthly DQ Notes'!D702</f>
        <v>4115</v>
      </c>
      <c r="C689" s="58" t="str">
        <f>'Monthly DQ Notes'!G702</f>
        <v>RI</v>
      </c>
      <c r="D689" s="58" t="str">
        <f>'Monthly DQ Notes'!F702</f>
        <v>Data Quality concerns</v>
      </c>
      <c r="E689" s="58" t="str">
        <f>'Monthly DQ Notes'!J702</f>
        <v>DQ_VOL</v>
      </c>
      <c r="F689" s="58" t="str">
        <f>'Monthly DQ Notes'!I702</f>
        <v>VOL</v>
      </c>
      <c r="G689" t="str">
        <f t="shared" si="11"/>
        <v>45383_4115_DQ_VOL</v>
      </c>
      <c r="H689" s="61" t="str">
        <f>IF(COUNTIF(G$2:G689,G689)&gt;1,"Duplicate","Single")</f>
        <v>Single</v>
      </c>
    </row>
    <row r="690" spans="1:8" x14ac:dyDescent="0.3">
      <c r="A690" s="58">
        <f>'Monthly DQ Notes'!A703</f>
        <v>45383</v>
      </c>
      <c r="B690" s="42">
        <f>'Monthly DQ Notes'!D703</f>
        <v>4201</v>
      </c>
      <c r="C690" s="58" t="str">
        <f>'Monthly DQ Notes'!G703</f>
        <v>RI</v>
      </c>
      <c r="D690" s="58" t="str">
        <f>'Monthly DQ Notes'!F703</f>
        <v>Data Quality concerns</v>
      </c>
      <c r="E690" s="58" t="str">
        <f>'Monthly DQ Notes'!J703</f>
        <v>DQ_VOL</v>
      </c>
      <c r="F690" s="58" t="str">
        <f>'Monthly DQ Notes'!I703</f>
        <v>VOL</v>
      </c>
      <c r="G690" t="str">
        <f t="shared" si="11"/>
        <v>45383_4201_DQ_VOL</v>
      </c>
      <c r="H690" s="61" t="str">
        <f>IF(COUNTIF(G$2:G690,G690)&gt;1,"Duplicate","Single")</f>
        <v>Single</v>
      </c>
    </row>
    <row r="691" spans="1:8" x14ac:dyDescent="0.3">
      <c r="A691" s="58">
        <f>'Monthly DQ Notes'!A704</f>
        <v>45383</v>
      </c>
      <c r="B691" s="42">
        <f>'Monthly DQ Notes'!D704</f>
        <v>4202</v>
      </c>
      <c r="C691" s="58" t="str">
        <f>'Monthly DQ Notes'!G704</f>
        <v>RI</v>
      </c>
      <c r="D691" s="58" t="str">
        <f>'Monthly DQ Notes'!F704</f>
        <v>Data Quality concerns</v>
      </c>
      <c r="E691" s="58" t="str">
        <f>'Monthly DQ Notes'!J704</f>
        <v>DQ_VOL</v>
      </c>
      <c r="F691" s="58" t="str">
        <f>'Monthly DQ Notes'!I704</f>
        <v>VOL</v>
      </c>
      <c r="G691" t="str">
        <f t="shared" si="11"/>
        <v>45383_4202_DQ_VOL</v>
      </c>
      <c r="H691" s="61" t="str">
        <f>IF(COUNTIF(G$2:G691,G691)&gt;1,"Duplicate","Single")</f>
        <v>Single</v>
      </c>
    </row>
    <row r="692" spans="1:8" x14ac:dyDescent="0.3">
      <c r="A692" s="58">
        <f>'Monthly DQ Notes'!A705</f>
        <v>45383</v>
      </c>
      <c r="B692" s="42">
        <f>'Monthly DQ Notes'!D705</f>
        <v>4187</v>
      </c>
      <c r="C692" s="58" t="str">
        <f>'Monthly DQ Notes'!G705</f>
        <v>RI</v>
      </c>
      <c r="D692" s="58" t="str">
        <f>'Monthly DQ Notes'!F705</f>
        <v>Data Quality concerns</v>
      </c>
      <c r="E692" s="58" t="str">
        <f>'Monthly DQ Notes'!J705</f>
        <v>DQ_VOL</v>
      </c>
      <c r="F692" s="58" t="str">
        <f>'Monthly DQ Notes'!I705</f>
        <v>VOL</v>
      </c>
      <c r="G692" t="str">
        <f t="shared" si="11"/>
        <v>45383_4187_DQ_VOL</v>
      </c>
      <c r="H692" s="61" t="str">
        <f>IF(COUNTIF(G$2:G692,G692)&gt;1,"Duplicate","Single")</f>
        <v>Single</v>
      </c>
    </row>
    <row r="693" spans="1:8" x14ac:dyDescent="0.3">
      <c r="A693" s="58">
        <f>'Monthly DQ Notes'!A706</f>
        <v>45383</v>
      </c>
      <c r="B693" s="42">
        <f>'Monthly DQ Notes'!D706</f>
        <v>4182</v>
      </c>
      <c r="C693" s="58" t="str">
        <f>'Monthly DQ Notes'!G706</f>
        <v>RI</v>
      </c>
      <c r="D693" s="58" t="str">
        <f>'Monthly DQ Notes'!F706</f>
        <v>Data Quality concerns</v>
      </c>
      <c r="E693" s="58" t="str">
        <f>'Monthly DQ Notes'!J706</f>
        <v>DQ_VOL</v>
      </c>
      <c r="F693" s="58" t="str">
        <f>'Monthly DQ Notes'!I706</f>
        <v>VOL</v>
      </c>
      <c r="G693" t="str">
        <f t="shared" si="11"/>
        <v>45383_4182_DQ_VOL</v>
      </c>
      <c r="H693" s="61" t="str">
        <f>IF(COUNTIF(G$2:G693,G693)&gt;1,"Duplicate","Single")</f>
        <v>Single</v>
      </c>
    </row>
    <row r="694" spans="1:8" x14ac:dyDescent="0.3">
      <c r="A694" s="58">
        <f>'Monthly DQ Notes'!A707</f>
        <v>45383</v>
      </c>
      <c r="B694" s="42">
        <f>'Monthly DQ Notes'!D707</f>
        <v>4823</v>
      </c>
      <c r="C694" s="58" t="str">
        <f>'Monthly DQ Notes'!G707</f>
        <v>RI</v>
      </c>
      <c r="D694" s="58" t="str">
        <f>'Monthly DQ Notes'!F707</f>
        <v>Data Quality concerns</v>
      </c>
      <c r="E694" s="58" t="str">
        <f>'Monthly DQ Notes'!J707</f>
        <v>DQ_VOL</v>
      </c>
      <c r="F694" s="58" t="str">
        <f>'Monthly DQ Notes'!I707</f>
        <v>VOL</v>
      </c>
      <c r="G694" t="str">
        <f t="shared" si="11"/>
        <v>45383_4823_DQ_VOL</v>
      </c>
      <c r="H694" s="61" t="str">
        <f>IF(COUNTIF(G$2:G694,G694)&gt;1,"Duplicate","Single")</f>
        <v>Single</v>
      </c>
    </row>
    <row r="695" spans="1:8" x14ac:dyDescent="0.3">
      <c r="A695" s="58">
        <f>'Monthly DQ Notes'!A708</f>
        <v>45383</v>
      </c>
      <c r="B695" s="42">
        <f>'Monthly DQ Notes'!D708</f>
        <v>4820</v>
      </c>
      <c r="C695" s="58" t="str">
        <f>'Monthly DQ Notes'!G708</f>
        <v>RI</v>
      </c>
      <c r="D695" s="58" t="str">
        <f>'Monthly DQ Notes'!F708</f>
        <v>Data Quality concerns</v>
      </c>
      <c r="E695" s="58" t="str">
        <f>'Monthly DQ Notes'!J708</f>
        <v>DQ_VOL</v>
      </c>
      <c r="F695" s="58" t="str">
        <f>'Monthly DQ Notes'!I708</f>
        <v>VOL</v>
      </c>
      <c r="G695" t="str">
        <f t="shared" si="11"/>
        <v>45383_4820_DQ_VOL</v>
      </c>
      <c r="H695" s="61" t="str">
        <f>IF(COUNTIF(G$2:G695,G695)&gt;1,"Duplicate","Single")</f>
        <v>Single</v>
      </c>
    </row>
    <row r="696" spans="1:8" x14ac:dyDescent="0.3">
      <c r="A696" s="58">
        <f>'Monthly DQ Notes'!A709</f>
        <v>45383</v>
      </c>
      <c r="B696" s="42">
        <f>'Monthly DQ Notes'!D709</f>
        <v>3920</v>
      </c>
      <c r="C696" s="58" t="str">
        <f>'Monthly DQ Notes'!G709</f>
        <v>RI</v>
      </c>
      <c r="D696" s="58" t="str">
        <f>'Monthly DQ Notes'!F709</f>
        <v>Data Quality concerns</v>
      </c>
      <c r="E696" s="58" t="str">
        <f>'Monthly DQ Notes'!J709</f>
        <v>DQ_VOL</v>
      </c>
      <c r="F696" s="58" t="str">
        <f>'Monthly DQ Notes'!I709</f>
        <v>VOL</v>
      </c>
      <c r="G696" t="str">
        <f t="shared" si="11"/>
        <v>45383_3920_DQ_VOL</v>
      </c>
      <c r="H696" s="61" t="str">
        <f>IF(COUNTIF(G$2:G696,G696)&gt;1,"Duplicate","Single")</f>
        <v>Single</v>
      </c>
    </row>
    <row r="697" spans="1:8" x14ac:dyDescent="0.3">
      <c r="A697" s="58">
        <f>'Monthly DQ Notes'!A710</f>
        <v>45383</v>
      </c>
      <c r="B697" s="42">
        <f>'Monthly DQ Notes'!D710</f>
        <v>4768</v>
      </c>
      <c r="C697" s="58" t="str">
        <f>'Monthly DQ Notes'!G710</f>
        <v>RI</v>
      </c>
      <c r="D697" s="58" t="str">
        <f>'Monthly DQ Notes'!F710</f>
        <v>Data Quality concerns</v>
      </c>
      <c r="E697" s="58" t="str">
        <f>'Monthly DQ Notes'!J710</f>
        <v>DQ_VOL</v>
      </c>
      <c r="F697" s="58" t="str">
        <f>'Monthly DQ Notes'!I710</f>
        <v>VOL</v>
      </c>
      <c r="G697" t="str">
        <f t="shared" si="11"/>
        <v>45383_4768_DQ_VOL</v>
      </c>
      <c r="H697" s="61" t="str">
        <f>IF(COUNTIF(G$2:G697,G697)&gt;1,"Duplicate","Single")</f>
        <v>Single</v>
      </c>
    </row>
    <row r="698" spans="1:8" x14ac:dyDescent="0.3">
      <c r="A698" s="58">
        <f>'Monthly DQ Notes'!A711</f>
        <v>45383</v>
      </c>
      <c r="B698" s="42">
        <f>'Monthly DQ Notes'!D711</f>
        <v>4769</v>
      </c>
      <c r="C698" s="58" t="str">
        <f>'Monthly DQ Notes'!G711</f>
        <v>RI</v>
      </c>
      <c r="D698" s="58" t="str">
        <f>'Monthly DQ Notes'!F711</f>
        <v>Data Quality concerns</v>
      </c>
      <c r="E698" s="58" t="str">
        <f>'Monthly DQ Notes'!J711</f>
        <v>DQ_VOL</v>
      </c>
      <c r="F698" s="58" t="str">
        <f>'Monthly DQ Notes'!I711</f>
        <v>VOL</v>
      </c>
      <c r="G698" t="str">
        <f t="shared" si="11"/>
        <v>45383_4769_DQ_VOL</v>
      </c>
      <c r="H698" s="61" t="str">
        <f>IF(COUNTIF(G$2:G698,G698)&gt;1,"Duplicate","Single")</f>
        <v>Single</v>
      </c>
    </row>
    <row r="699" spans="1:8" x14ac:dyDescent="0.3">
      <c r="A699" s="58">
        <f>'Monthly DQ Notes'!A712</f>
        <v>45383</v>
      </c>
      <c r="B699" s="42">
        <f>'Monthly DQ Notes'!D712</f>
        <v>4196</v>
      </c>
      <c r="C699" s="58" t="str">
        <f>'Monthly DQ Notes'!G712</f>
        <v>RI</v>
      </c>
      <c r="D699" s="58" t="str">
        <f>'Monthly DQ Notes'!F712</f>
        <v>Data Quality concerns</v>
      </c>
      <c r="E699" s="58" t="str">
        <f>'Monthly DQ Notes'!J712</f>
        <v>DQ_VOL</v>
      </c>
      <c r="F699" s="58" t="str">
        <f>'Monthly DQ Notes'!I712</f>
        <v>VOL</v>
      </c>
      <c r="G699" t="str">
        <f t="shared" si="11"/>
        <v>45383_4196_DQ_VOL</v>
      </c>
      <c r="H699" s="61" t="str">
        <f>IF(COUNTIF(G$2:G699,G699)&gt;1,"Duplicate","Single")</f>
        <v>Single</v>
      </c>
    </row>
    <row r="700" spans="1:8" x14ac:dyDescent="0.3">
      <c r="A700" s="58">
        <f>'Monthly DQ Notes'!A713</f>
        <v>45383</v>
      </c>
      <c r="B700" s="42">
        <f>'Monthly DQ Notes'!D713</f>
        <v>4124</v>
      </c>
      <c r="C700" s="58" t="str">
        <f>'Monthly DQ Notes'!G713</f>
        <v>RI</v>
      </c>
      <c r="D700" s="58" t="str">
        <f>'Monthly DQ Notes'!F713</f>
        <v>Data Quality concerns</v>
      </c>
      <c r="E700" s="58" t="str">
        <f>'Monthly DQ Notes'!J713</f>
        <v>DQ_VOL</v>
      </c>
      <c r="F700" s="58" t="str">
        <f>'Monthly DQ Notes'!I713</f>
        <v>VOL</v>
      </c>
      <c r="G700" t="str">
        <f t="shared" si="11"/>
        <v>45383_4124_DQ_VOL</v>
      </c>
      <c r="H700" s="61" t="str">
        <f>IF(COUNTIF(G$2:G700,G700)&gt;1,"Duplicate","Single")</f>
        <v>Single</v>
      </c>
    </row>
    <row r="701" spans="1:8" x14ac:dyDescent="0.3">
      <c r="A701" s="58">
        <f>'Monthly DQ Notes'!A714</f>
        <v>45383</v>
      </c>
      <c r="B701" s="42">
        <f>'Monthly DQ Notes'!D714</f>
        <v>4126</v>
      </c>
      <c r="C701" s="58" t="str">
        <f>'Monthly DQ Notes'!G714</f>
        <v>RI</v>
      </c>
      <c r="D701" s="58" t="str">
        <f>'Monthly DQ Notes'!F714</f>
        <v>Data Quality concerns</v>
      </c>
      <c r="E701" s="58" t="str">
        <f>'Monthly DQ Notes'!J714</f>
        <v>DQ_VOL</v>
      </c>
      <c r="F701" s="58" t="str">
        <f>'Monthly DQ Notes'!I714</f>
        <v>VOL</v>
      </c>
      <c r="G701" t="str">
        <f t="shared" si="11"/>
        <v>45383_4126_DQ_VOL</v>
      </c>
      <c r="H701" s="61" t="str">
        <f>IF(COUNTIF(G$2:G701,G701)&gt;1,"Duplicate","Single")</f>
        <v>Single</v>
      </c>
    </row>
    <row r="702" spans="1:8" x14ac:dyDescent="0.3">
      <c r="A702" s="58">
        <f>'Monthly DQ Notes'!A715</f>
        <v>45383</v>
      </c>
      <c r="B702" s="42">
        <f>'Monthly DQ Notes'!D715</f>
        <v>4166</v>
      </c>
      <c r="C702" s="58" t="str">
        <f>'Monthly DQ Notes'!G715</f>
        <v>RI</v>
      </c>
      <c r="D702" s="58" t="str">
        <f>'Monthly DQ Notes'!F715</f>
        <v>Data Quality concerns</v>
      </c>
      <c r="E702" s="58" t="str">
        <f>'Monthly DQ Notes'!J715</f>
        <v>DQ_VOL</v>
      </c>
      <c r="F702" s="58" t="str">
        <f>'Monthly DQ Notes'!I715</f>
        <v>VOL</v>
      </c>
      <c r="G702" t="str">
        <f t="shared" si="11"/>
        <v>45383_4166_DQ_VOL</v>
      </c>
      <c r="H702" s="61" t="str">
        <f>IF(COUNTIF(G$2:G702,G702)&gt;1,"Duplicate","Single")</f>
        <v>Single</v>
      </c>
    </row>
    <row r="703" spans="1:8" x14ac:dyDescent="0.3">
      <c r="A703" s="58">
        <f>'Monthly DQ Notes'!A716</f>
        <v>45383</v>
      </c>
      <c r="B703" s="42">
        <f>'Monthly DQ Notes'!D716</f>
        <v>4203</v>
      </c>
      <c r="C703" s="58" t="str">
        <f>'Monthly DQ Notes'!G716</f>
        <v>RI</v>
      </c>
      <c r="D703" s="58" t="str">
        <f>'Monthly DQ Notes'!F716</f>
        <v>Data Quality concerns</v>
      </c>
      <c r="E703" s="58" t="str">
        <f>'Monthly DQ Notes'!J716</f>
        <v>DQ_VOL</v>
      </c>
      <c r="F703" s="58" t="str">
        <f>'Monthly DQ Notes'!I716</f>
        <v>VOL</v>
      </c>
      <c r="G703" t="str">
        <f t="shared" si="11"/>
        <v>45383_4203_DQ_VOL</v>
      </c>
      <c r="H703" s="61" t="str">
        <f>IF(COUNTIF(G$2:G703,G703)&gt;1,"Duplicate","Single")</f>
        <v>Single</v>
      </c>
    </row>
    <row r="704" spans="1:8" x14ac:dyDescent="0.3">
      <c r="A704" s="58">
        <f>'Monthly DQ Notes'!A717</f>
        <v>45383</v>
      </c>
      <c r="B704" s="42">
        <f>'Monthly DQ Notes'!D717</f>
        <v>4137</v>
      </c>
      <c r="C704" s="58" t="str">
        <f>'Monthly DQ Notes'!G717</f>
        <v>RI</v>
      </c>
      <c r="D704" s="58" t="str">
        <f>'Monthly DQ Notes'!F717</f>
        <v>Data Quality concerns</v>
      </c>
      <c r="E704" s="58" t="str">
        <f>'Monthly DQ Notes'!J717</f>
        <v>DQ_VOL</v>
      </c>
      <c r="F704" s="58" t="str">
        <f>'Monthly DQ Notes'!I717</f>
        <v>VOL</v>
      </c>
      <c r="G704" t="str">
        <f t="shared" si="11"/>
        <v>45383_4137_DQ_VOL</v>
      </c>
      <c r="H704" s="61" t="str">
        <f>IF(COUNTIF(G$2:G704,G704)&gt;1,"Duplicate","Single")</f>
        <v>Single</v>
      </c>
    </row>
    <row r="705" spans="1:8" x14ac:dyDescent="0.3">
      <c r="A705" s="58">
        <f>'Monthly DQ Notes'!A718</f>
        <v>45383</v>
      </c>
      <c r="B705" s="42">
        <f>'Monthly DQ Notes'!D718</f>
        <v>4195</v>
      </c>
      <c r="C705" s="58" t="str">
        <f>'Monthly DQ Notes'!G718</f>
        <v>RI</v>
      </c>
      <c r="D705" s="58" t="str">
        <f>'Monthly DQ Notes'!F718</f>
        <v>Data Quality concerns</v>
      </c>
      <c r="E705" s="58" t="str">
        <f>'Monthly DQ Notes'!J718</f>
        <v>DQ_VOL</v>
      </c>
      <c r="F705" s="58" t="str">
        <f>'Monthly DQ Notes'!I718</f>
        <v>VOL</v>
      </c>
      <c r="G705" t="str">
        <f t="shared" si="11"/>
        <v>45383_4195_DQ_VOL</v>
      </c>
      <c r="H705" s="61" t="str">
        <f>IF(COUNTIF(G$2:G705,G705)&gt;1,"Duplicate","Single")</f>
        <v>Single</v>
      </c>
    </row>
    <row r="706" spans="1:8" x14ac:dyDescent="0.3">
      <c r="A706" s="58">
        <f>'Monthly DQ Notes'!A719</f>
        <v>45383</v>
      </c>
      <c r="B706" s="42">
        <f>'Monthly DQ Notes'!D719</f>
        <v>4078</v>
      </c>
      <c r="C706" s="58" t="str">
        <f>'Monthly DQ Notes'!G719</f>
        <v>RI</v>
      </c>
      <c r="D706" s="58" t="str">
        <f>'Monthly DQ Notes'!F719</f>
        <v>Data Quality concerns</v>
      </c>
      <c r="E706" s="58" t="str">
        <f>'Monthly DQ Notes'!J719</f>
        <v>DQ_VOL</v>
      </c>
      <c r="F706" s="58" t="str">
        <f>'Monthly DQ Notes'!I719</f>
        <v>VOL</v>
      </c>
      <c r="G706" t="str">
        <f t="shared" si="11"/>
        <v>45383_4078_DQ_VOL</v>
      </c>
      <c r="H706" s="61" t="str">
        <f>IF(COUNTIF(G$2:G706,G706)&gt;1,"Duplicate","Single")</f>
        <v>Single</v>
      </c>
    </row>
    <row r="707" spans="1:8" x14ac:dyDescent="0.3">
      <c r="A707" s="58">
        <f>'Monthly DQ Notes'!A720</f>
        <v>45383</v>
      </c>
      <c r="B707" s="42">
        <f>'Monthly DQ Notes'!D720</f>
        <v>4175</v>
      </c>
      <c r="C707" s="58" t="str">
        <f>'Monthly DQ Notes'!G720</f>
        <v>RI</v>
      </c>
      <c r="D707" s="58" t="str">
        <f>'Monthly DQ Notes'!F720</f>
        <v>Data Quality concerns</v>
      </c>
      <c r="E707" s="58" t="str">
        <f>'Monthly DQ Notes'!J720</f>
        <v>DQ_VOL</v>
      </c>
      <c r="F707" s="58" t="str">
        <f>'Monthly DQ Notes'!I720</f>
        <v>VOL</v>
      </c>
      <c r="G707" t="str">
        <f t="shared" si="11"/>
        <v>45383_4175_DQ_VOL</v>
      </c>
      <c r="H707" s="61" t="str">
        <f>IF(COUNTIF(G$2:G707,G707)&gt;1,"Duplicate","Single")</f>
        <v>Single</v>
      </c>
    </row>
    <row r="708" spans="1:8" x14ac:dyDescent="0.3">
      <c r="A708" s="58">
        <f>'Monthly DQ Notes'!A721</f>
        <v>45383</v>
      </c>
      <c r="B708" s="42">
        <f>'Monthly DQ Notes'!D721</f>
        <v>4240</v>
      </c>
      <c r="C708" s="58" t="str">
        <f>'Monthly DQ Notes'!G721</f>
        <v>RI</v>
      </c>
      <c r="D708" s="58" t="str">
        <f>'Monthly DQ Notes'!F721</f>
        <v>Data Quality concerns</v>
      </c>
      <c r="E708" s="58" t="str">
        <f>'Monthly DQ Notes'!J721</f>
        <v>DQ_VOL</v>
      </c>
      <c r="F708" s="58" t="str">
        <f>'Monthly DQ Notes'!I721</f>
        <v>VOL</v>
      </c>
      <c r="G708" t="str">
        <f t="shared" si="11"/>
        <v>45383_4240_DQ_VOL</v>
      </c>
      <c r="H708" s="61" t="str">
        <f>IF(COUNTIF(G$2:G708,G708)&gt;1,"Duplicate","Single")</f>
        <v>Single</v>
      </c>
    </row>
    <row r="709" spans="1:8" x14ac:dyDescent="0.3">
      <c r="A709" s="58">
        <f>'Monthly DQ Notes'!A722</f>
        <v>45383</v>
      </c>
      <c r="B709" s="42">
        <f>'Monthly DQ Notes'!D722</f>
        <v>4699</v>
      </c>
      <c r="C709" s="58" t="str">
        <f>'Monthly DQ Notes'!G722</f>
        <v>RI</v>
      </c>
      <c r="D709" s="58" t="str">
        <f>'Monthly DQ Notes'!F722</f>
        <v>Data Quality concerns</v>
      </c>
      <c r="E709" s="58" t="str">
        <f>'Monthly DQ Notes'!J722</f>
        <v>DQ_VOL</v>
      </c>
      <c r="F709" s="58" t="str">
        <f>'Monthly DQ Notes'!I722</f>
        <v>VOL</v>
      </c>
      <c r="G709" t="str">
        <f t="shared" si="11"/>
        <v>45383_4699_DQ_VOL</v>
      </c>
      <c r="H709" s="61" t="str">
        <f>IF(COUNTIF(G$2:G709,G709)&gt;1,"Duplicate","Single")</f>
        <v>Single</v>
      </c>
    </row>
    <row r="710" spans="1:8" x14ac:dyDescent="0.3">
      <c r="A710" s="58">
        <f>'Monthly DQ Notes'!A723</f>
        <v>45383</v>
      </c>
      <c r="B710" s="42">
        <f>'Monthly DQ Notes'!D723</f>
        <v>4088</v>
      </c>
      <c r="C710" s="58" t="str">
        <f>'Monthly DQ Notes'!G723</f>
        <v>RI</v>
      </c>
      <c r="D710" s="58" t="str">
        <f>'Monthly DQ Notes'!F723</f>
        <v>Data Quality concerns</v>
      </c>
      <c r="E710" s="58" t="str">
        <f>'Monthly DQ Notes'!J723</f>
        <v>DQ_VOL</v>
      </c>
      <c r="F710" s="58" t="str">
        <f>'Monthly DQ Notes'!I723</f>
        <v>VOL</v>
      </c>
      <c r="G710" t="str">
        <f t="shared" si="11"/>
        <v>45383_4088_DQ_VOL</v>
      </c>
      <c r="H710" s="61" t="str">
        <f>IF(COUNTIF(G$2:G710,G710)&gt;1,"Duplicate","Single")</f>
        <v>Single</v>
      </c>
    </row>
    <row r="711" spans="1:8" x14ac:dyDescent="0.3">
      <c r="A711" s="58">
        <f>'Monthly DQ Notes'!A724</f>
        <v>45383</v>
      </c>
      <c r="B711" s="42">
        <f>'Monthly DQ Notes'!D724</f>
        <v>4114</v>
      </c>
      <c r="C711" s="58" t="str">
        <f>'Monthly DQ Notes'!G724</f>
        <v>RI</v>
      </c>
      <c r="D711" s="58" t="str">
        <f>'Monthly DQ Notes'!F724</f>
        <v>Data Quality concerns</v>
      </c>
      <c r="E711" s="58" t="str">
        <f>'Monthly DQ Notes'!J724</f>
        <v>DQ_VOL</v>
      </c>
      <c r="F711" s="58" t="str">
        <f>'Monthly DQ Notes'!I724</f>
        <v>VOL</v>
      </c>
      <c r="G711" t="str">
        <f t="shared" si="11"/>
        <v>45383_4114_DQ_VOL</v>
      </c>
      <c r="H711" s="61" t="str">
        <f>IF(COUNTIF(G$2:G711,G711)&gt;1,"Duplicate","Single")</f>
        <v>Single</v>
      </c>
    </row>
    <row r="712" spans="1:8" x14ac:dyDescent="0.3">
      <c r="A712" s="58">
        <f>'Monthly DQ Notes'!A725</f>
        <v>45352</v>
      </c>
      <c r="B712" s="42">
        <f>'Monthly DQ Notes'!D725</f>
        <v>4109</v>
      </c>
      <c r="C712" s="58" t="str">
        <f>'Monthly DQ Notes'!G725</f>
        <v>RI</v>
      </c>
      <c r="D712" s="58" t="str">
        <f>'Monthly DQ Notes'!F725</f>
        <v>Cyber security incident and data quality concerns</v>
      </c>
      <c r="E712" s="58" t="str">
        <f>'Monthly DQ Notes'!J725</f>
        <v>DQ_VOL</v>
      </c>
      <c r="F712" s="58" t="str">
        <f>'Monthly DQ Notes'!I725</f>
        <v>VOL</v>
      </c>
      <c r="G712" t="str">
        <f t="shared" si="11"/>
        <v>45352_4109_DQ_VOL</v>
      </c>
      <c r="H712" s="61" t="str">
        <f>IF(COUNTIF(G$2:G712,G712)&gt;1,"Duplicate","Single")</f>
        <v>Single</v>
      </c>
    </row>
    <row r="713" spans="1:8" x14ac:dyDescent="0.3">
      <c r="A713" s="58">
        <f>'Monthly DQ Notes'!A726</f>
        <v>45352</v>
      </c>
      <c r="B713" s="42">
        <f>'Monthly DQ Notes'!D726</f>
        <v>4256</v>
      </c>
      <c r="C713" s="58" t="str">
        <f>'Monthly DQ Notes'!G726</f>
        <v>RI</v>
      </c>
      <c r="D713" s="58" t="str">
        <f>'Monthly DQ Notes'!F726</f>
        <v>Cyber security incident and data quality concerns</v>
      </c>
      <c r="E713" s="58" t="str">
        <f>'Monthly DQ Notes'!J726</f>
        <v>DQ_VOL</v>
      </c>
      <c r="F713" s="58" t="str">
        <f>'Monthly DQ Notes'!I726</f>
        <v>VOL</v>
      </c>
      <c r="G713" t="str">
        <f t="shared" si="11"/>
        <v>45352_4256_DQ_VOL</v>
      </c>
      <c r="H713" s="61" t="str">
        <f>IF(COUNTIF(G$2:G713,G713)&gt;1,"Duplicate","Single")</f>
        <v>Single</v>
      </c>
    </row>
    <row r="714" spans="1:8" x14ac:dyDescent="0.3">
      <c r="A714" s="58">
        <f>'Monthly DQ Notes'!A727</f>
        <v>45352</v>
      </c>
      <c r="B714" s="42">
        <f>'Monthly DQ Notes'!D727</f>
        <v>4147</v>
      </c>
      <c r="C714" s="58" t="str">
        <f>'Monthly DQ Notes'!G727</f>
        <v>RI</v>
      </c>
      <c r="D714" s="58" t="str">
        <f>'Monthly DQ Notes'!F727</f>
        <v>Data Quality concerns</v>
      </c>
      <c r="E714" s="58" t="str">
        <f>'Monthly DQ Notes'!J727</f>
        <v>DQ_LOS</v>
      </c>
      <c r="F714" s="58" t="str">
        <f>'Monthly DQ Notes'!I727</f>
        <v>P4R_LOSA</v>
      </c>
      <c r="G714" t="str">
        <f t="shared" si="11"/>
        <v>45352_4147_DQ_LOS</v>
      </c>
      <c r="H714" s="61" t="str">
        <f>IF(COUNTIF(G$2:G714,G714)&gt;1,"Duplicate","Single")</f>
        <v>Single</v>
      </c>
    </row>
    <row r="715" spans="1:8" x14ac:dyDescent="0.3">
      <c r="A715" s="58">
        <f>'Monthly DQ Notes'!A728</f>
        <v>45352</v>
      </c>
      <c r="B715" s="42">
        <f>'Monthly DQ Notes'!D728</f>
        <v>4147</v>
      </c>
      <c r="C715" s="58" t="str">
        <f>'Monthly DQ Notes'!G728</f>
        <v>RI</v>
      </c>
      <c r="D715" s="58" t="str">
        <f>'Monthly DQ Notes'!F728</f>
        <v>Data Quality concerns</v>
      </c>
      <c r="E715" s="58" t="str">
        <f>'Monthly DQ Notes'!J728</f>
        <v>DQ_LOS</v>
      </c>
      <c r="F715" s="58" t="str">
        <f>'Monthly DQ Notes'!I728</f>
        <v>P4R_LOSNAHI</v>
      </c>
      <c r="G715" t="str">
        <f t="shared" si="11"/>
        <v>45352_4147_DQ_LOS</v>
      </c>
      <c r="H715" s="61" t="str">
        <f>IF(COUNTIF(G$2:G715,G715)&gt;1,"Duplicate","Single")</f>
        <v>Duplicate</v>
      </c>
    </row>
    <row r="716" spans="1:8" x14ac:dyDescent="0.3">
      <c r="A716" s="58">
        <f>'Monthly DQ Notes'!A729</f>
        <v>45352</v>
      </c>
      <c r="B716" s="42">
        <f>'Monthly DQ Notes'!D729</f>
        <v>4147</v>
      </c>
      <c r="C716" s="58" t="str">
        <f>'Monthly DQ Notes'!G729</f>
        <v>RI</v>
      </c>
      <c r="D716" s="58" t="str">
        <f>'Monthly DQ Notes'!F729</f>
        <v>Data Quality concerns</v>
      </c>
      <c r="E716" s="58" t="str">
        <f>'Monthly DQ Notes'!J729</f>
        <v>DQ_LOS</v>
      </c>
      <c r="F716" s="58" t="str">
        <f>'Monthly DQ Notes'!I729</f>
        <v>P4R_LOSNALO</v>
      </c>
      <c r="G716" t="str">
        <f t="shared" si="11"/>
        <v>45352_4147_DQ_LOS</v>
      </c>
      <c r="H716" s="61" t="str">
        <f>IF(COUNTIF(G$2:G716,G716)&gt;1,"Duplicate","Single")</f>
        <v>Duplicate</v>
      </c>
    </row>
    <row r="717" spans="1:8" x14ac:dyDescent="0.3">
      <c r="A717" s="58">
        <f>'Monthly DQ Notes'!A730</f>
        <v>45352</v>
      </c>
      <c r="B717" s="42">
        <f>'Monthly DQ Notes'!D730</f>
        <v>4147</v>
      </c>
      <c r="C717" s="58" t="str">
        <f>'Monthly DQ Notes'!G730</f>
        <v>RI</v>
      </c>
      <c r="D717" s="58" t="str">
        <f>'Monthly DQ Notes'!F730</f>
        <v>Data Quality concerns</v>
      </c>
      <c r="E717" s="58" t="str">
        <f>'Monthly DQ Notes'!J730</f>
        <v>DQ_IPB</v>
      </c>
      <c r="F717" s="58" t="str">
        <f>'Monthly DQ Notes'!I730</f>
        <v>P4R_IPB</v>
      </c>
      <c r="G717" t="str">
        <f t="shared" si="11"/>
        <v>45352_4147_DQ_IPB</v>
      </c>
      <c r="H717" s="61" t="str">
        <f>IF(COUNTIF(G$2:G717,G717)&gt;1,"Duplicate","Single")</f>
        <v>Single</v>
      </c>
    </row>
    <row r="718" spans="1:8" x14ac:dyDescent="0.3">
      <c r="A718" s="58">
        <f>'Monthly DQ Notes'!A731</f>
        <v>45352</v>
      </c>
      <c r="B718" s="42">
        <f>'Monthly DQ Notes'!D731</f>
        <v>4101</v>
      </c>
      <c r="C718" s="58" t="str">
        <f>'Monthly DQ Notes'!G731</f>
        <v>RI</v>
      </c>
      <c r="D718" s="58" t="str">
        <f>'Monthly DQ Notes'!F731</f>
        <v>Data Quality concerns</v>
      </c>
      <c r="E718" s="58" t="str">
        <f>'Monthly DQ Notes'!J731</f>
        <v>DQ_VOL</v>
      </c>
      <c r="F718" s="58" t="str">
        <f>'Monthly DQ Notes'!I731</f>
        <v>VOL</v>
      </c>
      <c r="G718" t="str">
        <f t="shared" si="11"/>
        <v>45352_4101_DQ_VOL</v>
      </c>
      <c r="H718" s="61" t="str">
        <f>IF(COUNTIF(G$2:G718,G718)&gt;1,"Duplicate","Single")</f>
        <v>Single</v>
      </c>
    </row>
    <row r="719" spans="1:8" x14ac:dyDescent="0.3">
      <c r="A719" s="58">
        <f>'Monthly DQ Notes'!A732</f>
        <v>45352</v>
      </c>
      <c r="B719" s="42">
        <f>'Monthly DQ Notes'!D732</f>
        <v>4207</v>
      </c>
      <c r="C719" s="58" t="str">
        <f>'Monthly DQ Notes'!G732</f>
        <v>RI</v>
      </c>
      <c r="D719" s="58" t="str">
        <f>'Monthly DQ Notes'!F732</f>
        <v>Data Quality concerns</v>
      </c>
      <c r="E719" s="58" t="str">
        <f>'Monthly DQ Notes'!J732</f>
        <v>DQ_VOL</v>
      </c>
      <c r="F719" s="58" t="str">
        <f>'Monthly DQ Notes'!I732</f>
        <v>VOL</v>
      </c>
      <c r="G719" t="str">
        <f t="shared" si="11"/>
        <v>45352_4207_DQ_VOL</v>
      </c>
      <c r="H719" s="61" t="str">
        <f>IF(COUNTIF(G$2:G719,G719)&gt;1,"Duplicate","Single")</f>
        <v>Single</v>
      </c>
    </row>
    <row r="720" spans="1:8" x14ac:dyDescent="0.3">
      <c r="A720" s="58">
        <f>'Monthly DQ Notes'!A733</f>
        <v>45352</v>
      </c>
      <c r="B720" s="42">
        <f>'Monthly DQ Notes'!D733</f>
        <v>4208</v>
      </c>
      <c r="C720" s="58" t="str">
        <f>'Monthly DQ Notes'!G733</f>
        <v>RI</v>
      </c>
      <c r="D720" s="58" t="str">
        <f>'Monthly DQ Notes'!F733</f>
        <v>Data Quality concerns</v>
      </c>
      <c r="E720" s="58" t="str">
        <f>'Monthly DQ Notes'!J733</f>
        <v>DQ_VOL</v>
      </c>
      <c r="F720" s="58" t="str">
        <f>'Monthly DQ Notes'!I733</f>
        <v>VOL</v>
      </c>
      <c r="G720" t="str">
        <f t="shared" si="11"/>
        <v>45352_4208_DQ_VOL</v>
      </c>
      <c r="H720" s="61" t="str">
        <f>IF(COUNTIF(G$2:G720,G720)&gt;1,"Duplicate","Single")</f>
        <v>Single</v>
      </c>
    </row>
    <row r="721" spans="1:8" x14ac:dyDescent="0.3">
      <c r="A721" s="58">
        <f>'Monthly DQ Notes'!A734</f>
        <v>45352</v>
      </c>
      <c r="B721" s="42">
        <f>'Monthly DQ Notes'!D734</f>
        <v>4082</v>
      </c>
      <c r="C721" s="58" t="str">
        <f>'Monthly DQ Notes'!G734</f>
        <v>RI</v>
      </c>
      <c r="D721" s="58" t="str">
        <f>'Monthly DQ Notes'!F734</f>
        <v>Data Quality concerns</v>
      </c>
      <c r="E721" s="58" t="str">
        <f>'Monthly DQ Notes'!J734</f>
        <v>DQ_VOL</v>
      </c>
      <c r="F721" s="58" t="str">
        <f>'Monthly DQ Notes'!I734</f>
        <v>VOL</v>
      </c>
      <c r="G721" t="str">
        <f t="shared" ref="G721:G784" si="12">A721&amp;"_"&amp;B721&amp;"_"&amp;E721</f>
        <v>45352_4082_DQ_VOL</v>
      </c>
      <c r="H721" s="61" t="str">
        <f>IF(COUNTIF(G$2:G721,G721)&gt;1,"Duplicate","Single")</f>
        <v>Single</v>
      </c>
    </row>
    <row r="722" spans="1:8" x14ac:dyDescent="0.3">
      <c r="A722" s="58">
        <f>'Monthly DQ Notes'!A735</f>
        <v>45352</v>
      </c>
      <c r="B722" s="42">
        <f>'Monthly DQ Notes'!D735</f>
        <v>4163</v>
      </c>
      <c r="C722" s="58" t="str">
        <f>'Monthly DQ Notes'!G735</f>
        <v>RI</v>
      </c>
      <c r="D722" s="58" t="str">
        <f>'Monthly DQ Notes'!F735</f>
        <v>Data Quality concerns</v>
      </c>
      <c r="E722" s="58" t="str">
        <f>'Monthly DQ Notes'!J735</f>
        <v>DQ_VOL</v>
      </c>
      <c r="F722" s="58" t="str">
        <f>'Monthly DQ Notes'!I735</f>
        <v>VOL</v>
      </c>
      <c r="G722" t="str">
        <f t="shared" si="12"/>
        <v>45352_4163_DQ_VOL</v>
      </c>
      <c r="H722" s="61" t="str">
        <f>IF(COUNTIF(G$2:G722,G722)&gt;1,"Duplicate","Single")</f>
        <v>Single</v>
      </c>
    </row>
    <row r="723" spans="1:8" x14ac:dyDescent="0.3">
      <c r="A723" s="58">
        <f>'Monthly DQ Notes'!A736</f>
        <v>45352</v>
      </c>
      <c r="B723" s="42">
        <f>'Monthly DQ Notes'!D736</f>
        <v>4270</v>
      </c>
      <c r="C723" s="58" t="str">
        <f>'Monthly DQ Notes'!G736</f>
        <v>RI</v>
      </c>
      <c r="D723" s="58" t="str">
        <f>'Monthly DQ Notes'!F736</f>
        <v>Data Quality concerns</v>
      </c>
      <c r="E723" s="58" t="str">
        <f>'Monthly DQ Notes'!J736</f>
        <v>DQ_VOL</v>
      </c>
      <c r="F723" s="58" t="str">
        <f>'Monthly DQ Notes'!I736</f>
        <v>VOL</v>
      </c>
      <c r="G723" t="str">
        <f t="shared" si="12"/>
        <v>45352_4270_DQ_VOL</v>
      </c>
      <c r="H723" s="61" t="str">
        <f>IF(COUNTIF(G$2:G723,G723)&gt;1,"Duplicate","Single")</f>
        <v>Single</v>
      </c>
    </row>
    <row r="724" spans="1:8" x14ac:dyDescent="0.3">
      <c r="A724" s="58">
        <f>'Monthly DQ Notes'!A737</f>
        <v>45352</v>
      </c>
      <c r="B724" s="42">
        <f>'Monthly DQ Notes'!D737</f>
        <v>4198</v>
      </c>
      <c r="C724" s="58" t="str">
        <f>'Monthly DQ Notes'!G737</f>
        <v>RI</v>
      </c>
      <c r="D724" s="58" t="str">
        <f>'Monthly DQ Notes'!F737</f>
        <v>Data Quality concerns</v>
      </c>
      <c r="E724" s="58" t="str">
        <f>'Monthly DQ Notes'!J737</f>
        <v>DQ_VOL</v>
      </c>
      <c r="F724" s="58" t="str">
        <f>'Monthly DQ Notes'!I737</f>
        <v>VOL</v>
      </c>
      <c r="G724" t="str">
        <f t="shared" si="12"/>
        <v>45352_4198_DQ_VOL</v>
      </c>
      <c r="H724" s="61" t="str">
        <f>IF(COUNTIF(G$2:G724,G724)&gt;1,"Duplicate","Single")</f>
        <v>Single</v>
      </c>
    </row>
    <row r="725" spans="1:8" x14ac:dyDescent="0.3">
      <c r="A725" s="58">
        <f>'Monthly DQ Notes'!A738</f>
        <v>45352</v>
      </c>
      <c r="B725" s="42">
        <f>'Monthly DQ Notes'!D738</f>
        <v>4206</v>
      </c>
      <c r="C725" s="58" t="str">
        <f>'Monthly DQ Notes'!G738</f>
        <v>RI</v>
      </c>
      <c r="D725" s="58" t="str">
        <f>'Monthly DQ Notes'!F738</f>
        <v>Data Quality concerns</v>
      </c>
      <c r="E725" s="58" t="str">
        <f>'Monthly DQ Notes'!J738</f>
        <v>DQ_VOL</v>
      </c>
      <c r="F725" s="58" t="str">
        <f>'Monthly DQ Notes'!I738</f>
        <v>VOL</v>
      </c>
      <c r="G725" t="str">
        <f t="shared" si="12"/>
        <v>45352_4206_DQ_VOL</v>
      </c>
      <c r="H725" s="61" t="str">
        <f>IF(COUNTIF(G$2:G725,G725)&gt;1,"Duplicate","Single")</f>
        <v>Single</v>
      </c>
    </row>
    <row r="726" spans="1:8" x14ac:dyDescent="0.3">
      <c r="A726" s="58">
        <f>'Monthly DQ Notes'!A739</f>
        <v>45352</v>
      </c>
      <c r="B726" s="42">
        <f>'Monthly DQ Notes'!D739</f>
        <v>5533</v>
      </c>
      <c r="C726" s="58" t="str">
        <f>'Monthly DQ Notes'!G739</f>
        <v>RI</v>
      </c>
      <c r="D726" s="58" t="str">
        <f>'Monthly DQ Notes'!F739</f>
        <v>Data Quality concerns</v>
      </c>
      <c r="E726" s="58" t="str">
        <f>'Monthly DQ Notes'!J739</f>
        <v>DQ_VOL</v>
      </c>
      <c r="F726" s="58" t="str">
        <f>'Monthly DQ Notes'!I739</f>
        <v>VOL</v>
      </c>
      <c r="G726" t="str">
        <f t="shared" si="12"/>
        <v>45352_5533_DQ_VOL</v>
      </c>
      <c r="H726" s="61" t="str">
        <f>IF(COUNTIF(G$2:G726,G726)&gt;1,"Duplicate","Single")</f>
        <v>Single</v>
      </c>
    </row>
    <row r="727" spans="1:8" x14ac:dyDescent="0.3">
      <c r="A727" s="58">
        <f>'Monthly DQ Notes'!A740</f>
        <v>45352</v>
      </c>
      <c r="B727" s="42">
        <f>'Monthly DQ Notes'!D740</f>
        <v>5538</v>
      </c>
      <c r="C727" s="58" t="str">
        <f>'Monthly DQ Notes'!G740</f>
        <v>RI</v>
      </c>
      <c r="D727" s="58" t="str">
        <f>'Monthly DQ Notes'!F740</f>
        <v>Data Quality concerns</v>
      </c>
      <c r="E727" s="58" t="str">
        <f>'Monthly DQ Notes'!J740</f>
        <v>DQ_VOL</v>
      </c>
      <c r="F727" s="58" t="str">
        <f>'Monthly DQ Notes'!I740</f>
        <v>VOL</v>
      </c>
      <c r="G727" t="str">
        <f t="shared" si="12"/>
        <v>45352_5538_DQ_VOL</v>
      </c>
      <c r="H727" s="61" t="str">
        <f>IF(COUNTIF(G$2:G727,G727)&gt;1,"Duplicate","Single")</f>
        <v>Single</v>
      </c>
    </row>
    <row r="728" spans="1:8" x14ac:dyDescent="0.3">
      <c r="A728" s="58">
        <f>'Monthly DQ Notes'!A741</f>
        <v>45352</v>
      </c>
      <c r="B728" s="42">
        <f>'Monthly DQ Notes'!D741</f>
        <v>4188</v>
      </c>
      <c r="C728" s="58" t="str">
        <f>'Monthly DQ Notes'!G741</f>
        <v>RI</v>
      </c>
      <c r="D728" s="58" t="str">
        <f>'Monthly DQ Notes'!F741</f>
        <v>Data Quality concerns</v>
      </c>
      <c r="E728" s="58" t="str">
        <f>'Monthly DQ Notes'!J741</f>
        <v>DQ_VOL</v>
      </c>
      <c r="F728" s="58" t="str">
        <f>'Monthly DQ Notes'!I741</f>
        <v>VOL</v>
      </c>
      <c r="G728" t="str">
        <f t="shared" si="12"/>
        <v>45352_4188_DQ_VOL</v>
      </c>
      <c r="H728" s="61" t="str">
        <f>IF(COUNTIF(G$2:G728,G728)&gt;1,"Duplicate","Single")</f>
        <v>Single</v>
      </c>
    </row>
    <row r="729" spans="1:8" x14ac:dyDescent="0.3">
      <c r="A729" s="58">
        <f>'Monthly DQ Notes'!A742</f>
        <v>45352</v>
      </c>
      <c r="B729" s="42">
        <f>'Monthly DQ Notes'!D742</f>
        <v>4242</v>
      </c>
      <c r="C729" s="58" t="str">
        <f>'Monthly DQ Notes'!G742</f>
        <v>RI</v>
      </c>
      <c r="D729" s="58" t="str">
        <f>'Monthly DQ Notes'!F742</f>
        <v>Data Quality concerns</v>
      </c>
      <c r="E729" s="58" t="str">
        <f>'Monthly DQ Notes'!J742</f>
        <v>DQ_VOL</v>
      </c>
      <c r="F729" s="58" t="str">
        <f>'Monthly DQ Notes'!I742</f>
        <v>VOL</v>
      </c>
      <c r="G729" t="str">
        <f t="shared" si="12"/>
        <v>45352_4242_DQ_VOL</v>
      </c>
      <c r="H729" s="61" t="str">
        <f>IF(COUNTIF(G$2:G729,G729)&gt;1,"Duplicate","Single")</f>
        <v>Single</v>
      </c>
    </row>
    <row r="730" spans="1:8" x14ac:dyDescent="0.3">
      <c r="A730" s="58">
        <f>'Monthly DQ Notes'!A743</f>
        <v>45352</v>
      </c>
      <c r="B730" s="42">
        <f>'Monthly DQ Notes'!D743</f>
        <v>4181</v>
      </c>
      <c r="C730" s="58" t="str">
        <f>'Monthly DQ Notes'!G743</f>
        <v>RI</v>
      </c>
      <c r="D730" s="58" t="str">
        <f>'Monthly DQ Notes'!F743</f>
        <v>Data Quality concerns</v>
      </c>
      <c r="E730" s="58" t="str">
        <f>'Monthly DQ Notes'!J743</f>
        <v>DQ_VOL</v>
      </c>
      <c r="F730" s="58" t="str">
        <f>'Monthly DQ Notes'!I743</f>
        <v>VOL</v>
      </c>
      <c r="G730" t="str">
        <f t="shared" si="12"/>
        <v>45352_4181_DQ_VOL</v>
      </c>
      <c r="H730" s="61" t="str">
        <f>IF(COUNTIF(G$2:G730,G730)&gt;1,"Duplicate","Single")</f>
        <v>Single</v>
      </c>
    </row>
    <row r="731" spans="1:8" x14ac:dyDescent="0.3">
      <c r="A731" s="58">
        <f>'Monthly DQ Notes'!A744</f>
        <v>45352</v>
      </c>
      <c r="B731" s="42">
        <f>'Monthly DQ Notes'!D744</f>
        <v>4053</v>
      </c>
      <c r="C731" s="58" t="str">
        <f>'Monthly DQ Notes'!G744</f>
        <v>RI</v>
      </c>
      <c r="D731" s="58" t="str">
        <f>'Monthly DQ Notes'!F744</f>
        <v>Data Quality concerns</v>
      </c>
      <c r="E731" s="58" t="str">
        <f>'Monthly DQ Notes'!J744</f>
        <v>DQ_VOL</v>
      </c>
      <c r="F731" s="58" t="str">
        <f>'Monthly DQ Notes'!I744</f>
        <v>VOL</v>
      </c>
      <c r="G731" t="str">
        <f t="shared" si="12"/>
        <v>45352_4053_DQ_VOL</v>
      </c>
      <c r="H731" s="61" t="str">
        <f>IF(COUNTIF(G$2:G731,G731)&gt;1,"Duplicate","Single")</f>
        <v>Single</v>
      </c>
    </row>
    <row r="732" spans="1:8" x14ac:dyDescent="0.3">
      <c r="A732" s="58">
        <f>'Monthly DQ Notes'!A745</f>
        <v>45352</v>
      </c>
      <c r="B732" s="42">
        <f>'Monthly DQ Notes'!D745</f>
        <v>4127</v>
      </c>
      <c r="C732" s="58" t="str">
        <f>'Monthly DQ Notes'!G745</f>
        <v>RI</v>
      </c>
      <c r="D732" s="58" t="str">
        <f>'Monthly DQ Notes'!F745</f>
        <v>Data Quality concerns</v>
      </c>
      <c r="E732" s="58" t="str">
        <f>'Monthly DQ Notes'!J745</f>
        <v>DQ_VOL</v>
      </c>
      <c r="F732" s="58" t="str">
        <f>'Monthly DQ Notes'!I745</f>
        <v>VOL</v>
      </c>
      <c r="G732" t="str">
        <f t="shared" si="12"/>
        <v>45352_4127_DQ_VOL</v>
      </c>
      <c r="H732" s="61" t="str">
        <f>IF(COUNTIF(G$2:G732,G732)&gt;1,"Duplicate","Single")</f>
        <v>Single</v>
      </c>
    </row>
    <row r="733" spans="1:8" x14ac:dyDescent="0.3">
      <c r="A733" s="58">
        <f>'Monthly DQ Notes'!A746</f>
        <v>45352</v>
      </c>
      <c r="B733" s="42">
        <f>'Monthly DQ Notes'!D746</f>
        <v>4257</v>
      </c>
      <c r="C733" s="58" t="str">
        <f>'Monthly DQ Notes'!G746</f>
        <v>RI</v>
      </c>
      <c r="D733" s="58" t="str">
        <f>'Monthly DQ Notes'!F746</f>
        <v>Data Quality concerns</v>
      </c>
      <c r="E733" s="58" t="str">
        <f>'Monthly DQ Notes'!J746</f>
        <v>DQ_VOL</v>
      </c>
      <c r="F733" s="58" t="str">
        <f>'Monthly DQ Notes'!I746</f>
        <v>VOL</v>
      </c>
      <c r="G733" t="str">
        <f t="shared" si="12"/>
        <v>45352_4257_DQ_VOL</v>
      </c>
      <c r="H733" s="61" t="str">
        <f>IF(COUNTIF(G$2:G733,G733)&gt;1,"Duplicate","Single")</f>
        <v>Single</v>
      </c>
    </row>
    <row r="734" spans="1:8" x14ac:dyDescent="0.3">
      <c r="A734" s="58">
        <f>'Monthly DQ Notes'!A747</f>
        <v>45352</v>
      </c>
      <c r="B734" s="42">
        <f>'Monthly DQ Notes'!D747</f>
        <v>4367</v>
      </c>
      <c r="C734" s="58" t="str">
        <f>'Monthly DQ Notes'!G747</f>
        <v>RI</v>
      </c>
      <c r="D734" s="58" t="str">
        <f>'Monthly DQ Notes'!F747</f>
        <v>Data Quality concerns</v>
      </c>
      <c r="E734" s="58" t="str">
        <f>'Monthly DQ Notes'!J747</f>
        <v>DQ_VOL</v>
      </c>
      <c r="F734" s="58" t="str">
        <f>'Monthly DQ Notes'!I747</f>
        <v>VOL</v>
      </c>
      <c r="G734" t="str">
        <f t="shared" si="12"/>
        <v>45352_4367_DQ_VOL</v>
      </c>
      <c r="H734" s="61" t="str">
        <f>IF(COUNTIF(G$2:G734,G734)&gt;1,"Duplicate","Single")</f>
        <v>Single</v>
      </c>
    </row>
    <row r="735" spans="1:8" x14ac:dyDescent="0.3">
      <c r="A735" s="58">
        <f>'Monthly DQ Notes'!A748</f>
        <v>45352</v>
      </c>
      <c r="B735" s="42">
        <f>'Monthly DQ Notes'!D748</f>
        <v>4194</v>
      </c>
      <c r="C735" s="58" t="str">
        <f>'Monthly DQ Notes'!G748</f>
        <v>RI</v>
      </c>
      <c r="D735" s="58" t="str">
        <f>'Monthly DQ Notes'!F748</f>
        <v>Data Quality concerns</v>
      </c>
      <c r="E735" s="58" t="str">
        <f>'Monthly DQ Notes'!J748</f>
        <v>DQ_VOL</v>
      </c>
      <c r="F735" s="58" t="str">
        <f>'Monthly DQ Notes'!I748</f>
        <v>VOL</v>
      </c>
      <c r="G735" t="str">
        <f t="shared" si="12"/>
        <v>45352_4194_DQ_VOL</v>
      </c>
      <c r="H735" s="61" t="str">
        <f>IF(COUNTIF(G$2:G735,G735)&gt;1,"Duplicate","Single")</f>
        <v>Single</v>
      </c>
    </row>
    <row r="736" spans="1:8" x14ac:dyDescent="0.3">
      <c r="A736" s="58">
        <f>'Monthly DQ Notes'!A749</f>
        <v>45352</v>
      </c>
      <c r="B736" s="42">
        <f>'Monthly DQ Notes'!D749</f>
        <v>4250</v>
      </c>
      <c r="C736" s="58" t="str">
        <f>'Monthly DQ Notes'!G749</f>
        <v>RI</v>
      </c>
      <c r="D736" s="58" t="str">
        <f>'Monthly DQ Notes'!F749</f>
        <v>Data Quality concerns</v>
      </c>
      <c r="E736" s="58" t="str">
        <f>'Monthly DQ Notes'!J749</f>
        <v>DQ_VOL</v>
      </c>
      <c r="F736" s="58" t="str">
        <f>'Monthly DQ Notes'!I749</f>
        <v>VOL</v>
      </c>
      <c r="G736" t="str">
        <f t="shared" si="12"/>
        <v>45352_4250_DQ_VOL</v>
      </c>
      <c r="H736" s="61" t="str">
        <f>IF(COUNTIF(G$2:G736,G736)&gt;1,"Duplicate","Single")</f>
        <v>Single</v>
      </c>
    </row>
    <row r="737" spans="1:8" x14ac:dyDescent="0.3">
      <c r="A737" s="58">
        <f>'Monthly DQ Notes'!A750</f>
        <v>45352</v>
      </c>
      <c r="B737" s="42">
        <f>'Monthly DQ Notes'!D750</f>
        <v>4185</v>
      </c>
      <c r="C737" s="58" t="str">
        <f>'Monthly DQ Notes'!G750</f>
        <v>RI</v>
      </c>
      <c r="D737" s="58" t="str">
        <f>'Monthly DQ Notes'!F750</f>
        <v>Data Quality concerns</v>
      </c>
      <c r="E737" s="58" t="str">
        <f>'Monthly DQ Notes'!J750</f>
        <v>DQ_VOL</v>
      </c>
      <c r="F737" s="58" t="str">
        <f>'Monthly DQ Notes'!I750</f>
        <v>VOL</v>
      </c>
      <c r="G737" t="str">
        <f t="shared" si="12"/>
        <v>45352_4185_DQ_VOL</v>
      </c>
      <c r="H737" s="61" t="str">
        <f>IF(COUNTIF(G$2:G737,G737)&gt;1,"Duplicate","Single")</f>
        <v>Single</v>
      </c>
    </row>
    <row r="738" spans="1:8" x14ac:dyDescent="0.3">
      <c r="A738" s="58">
        <f>'Monthly DQ Notes'!A751</f>
        <v>45352</v>
      </c>
      <c r="B738" s="42">
        <f>'Monthly DQ Notes'!D751</f>
        <v>4115</v>
      </c>
      <c r="C738" s="58" t="str">
        <f>'Monthly DQ Notes'!G751</f>
        <v>RI</v>
      </c>
      <c r="D738" s="58" t="str">
        <f>'Monthly DQ Notes'!F751</f>
        <v>Data Quality concerns</v>
      </c>
      <c r="E738" s="58" t="str">
        <f>'Monthly DQ Notes'!J751</f>
        <v>DQ_VOL</v>
      </c>
      <c r="F738" s="58" t="str">
        <f>'Monthly DQ Notes'!I751</f>
        <v>VOL</v>
      </c>
      <c r="G738" t="str">
        <f t="shared" si="12"/>
        <v>45352_4115_DQ_VOL</v>
      </c>
      <c r="H738" s="61" t="str">
        <f>IF(COUNTIF(G$2:G738,G738)&gt;1,"Duplicate","Single")</f>
        <v>Single</v>
      </c>
    </row>
    <row r="739" spans="1:8" x14ac:dyDescent="0.3">
      <c r="A739" s="58">
        <f>'Monthly DQ Notes'!A752</f>
        <v>45352</v>
      </c>
      <c r="B739" s="42">
        <f>'Monthly DQ Notes'!D752</f>
        <v>4201</v>
      </c>
      <c r="C739" s="58" t="str">
        <f>'Monthly DQ Notes'!G752</f>
        <v>RI</v>
      </c>
      <c r="D739" s="58" t="str">
        <f>'Monthly DQ Notes'!F752</f>
        <v>Data Quality concerns</v>
      </c>
      <c r="E739" s="58" t="str">
        <f>'Monthly DQ Notes'!J752</f>
        <v>DQ_VOL</v>
      </c>
      <c r="F739" s="58" t="str">
        <f>'Monthly DQ Notes'!I752</f>
        <v>VOL</v>
      </c>
      <c r="G739" t="str">
        <f t="shared" si="12"/>
        <v>45352_4201_DQ_VOL</v>
      </c>
      <c r="H739" s="61" t="str">
        <f>IF(COUNTIF(G$2:G739,G739)&gt;1,"Duplicate","Single")</f>
        <v>Single</v>
      </c>
    </row>
    <row r="740" spans="1:8" x14ac:dyDescent="0.3">
      <c r="A740" s="58">
        <f>'Monthly DQ Notes'!A753</f>
        <v>45352</v>
      </c>
      <c r="B740" s="42">
        <f>'Monthly DQ Notes'!D753</f>
        <v>4202</v>
      </c>
      <c r="C740" s="58" t="str">
        <f>'Monthly DQ Notes'!G753</f>
        <v>RI</v>
      </c>
      <c r="D740" s="58" t="str">
        <f>'Monthly DQ Notes'!F753</f>
        <v>Data Quality concerns</v>
      </c>
      <c r="E740" s="58" t="str">
        <f>'Monthly DQ Notes'!J753</f>
        <v>DQ_VOL</v>
      </c>
      <c r="F740" s="58" t="str">
        <f>'Monthly DQ Notes'!I753</f>
        <v>VOL</v>
      </c>
      <c r="G740" t="str">
        <f t="shared" si="12"/>
        <v>45352_4202_DQ_VOL</v>
      </c>
      <c r="H740" s="61" t="str">
        <f>IF(COUNTIF(G$2:G740,G740)&gt;1,"Duplicate","Single")</f>
        <v>Single</v>
      </c>
    </row>
    <row r="741" spans="1:8" x14ac:dyDescent="0.3">
      <c r="A741" s="58">
        <f>'Monthly DQ Notes'!A754</f>
        <v>45352</v>
      </c>
      <c r="B741" s="42">
        <f>'Monthly DQ Notes'!D754</f>
        <v>4187</v>
      </c>
      <c r="C741" s="58" t="str">
        <f>'Monthly DQ Notes'!G754</f>
        <v>RI</v>
      </c>
      <c r="D741" s="58" t="str">
        <f>'Monthly DQ Notes'!F754</f>
        <v>Data Quality concerns</v>
      </c>
      <c r="E741" s="58" t="str">
        <f>'Monthly DQ Notes'!J754</f>
        <v>DQ_VOL</v>
      </c>
      <c r="F741" s="58" t="str">
        <f>'Monthly DQ Notes'!I754</f>
        <v>VOL</v>
      </c>
      <c r="G741" t="str">
        <f t="shared" si="12"/>
        <v>45352_4187_DQ_VOL</v>
      </c>
      <c r="H741" s="61" t="str">
        <f>IF(COUNTIF(G$2:G741,G741)&gt;1,"Duplicate","Single")</f>
        <v>Single</v>
      </c>
    </row>
    <row r="742" spans="1:8" x14ac:dyDescent="0.3">
      <c r="A742" s="58">
        <f>'Monthly DQ Notes'!A755</f>
        <v>45352</v>
      </c>
      <c r="B742" s="42">
        <f>'Monthly DQ Notes'!D755</f>
        <v>4182</v>
      </c>
      <c r="C742" s="58" t="str">
        <f>'Monthly DQ Notes'!G755</f>
        <v>RI</v>
      </c>
      <c r="D742" s="58" t="str">
        <f>'Monthly DQ Notes'!F755</f>
        <v>Data Quality concerns</v>
      </c>
      <c r="E742" s="58" t="str">
        <f>'Monthly DQ Notes'!J755</f>
        <v>DQ_VOL</v>
      </c>
      <c r="F742" s="58" t="str">
        <f>'Monthly DQ Notes'!I755</f>
        <v>VOL</v>
      </c>
      <c r="G742" t="str">
        <f t="shared" si="12"/>
        <v>45352_4182_DQ_VOL</v>
      </c>
      <c r="H742" s="61" t="str">
        <f>IF(COUNTIF(G$2:G742,G742)&gt;1,"Duplicate","Single")</f>
        <v>Single</v>
      </c>
    </row>
    <row r="743" spans="1:8" x14ac:dyDescent="0.3">
      <c r="A743" s="58">
        <f>'Monthly DQ Notes'!A756</f>
        <v>45352</v>
      </c>
      <c r="B743" s="42">
        <f>'Monthly DQ Notes'!D756</f>
        <v>4823</v>
      </c>
      <c r="C743" s="58" t="str">
        <f>'Monthly DQ Notes'!G756</f>
        <v>RI</v>
      </c>
      <c r="D743" s="58" t="str">
        <f>'Monthly DQ Notes'!F756</f>
        <v>Data Quality concerns</v>
      </c>
      <c r="E743" s="58" t="str">
        <f>'Monthly DQ Notes'!J756</f>
        <v>DQ_VOL</v>
      </c>
      <c r="F743" s="58" t="str">
        <f>'Monthly DQ Notes'!I756</f>
        <v>VOL</v>
      </c>
      <c r="G743" t="str">
        <f t="shared" si="12"/>
        <v>45352_4823_DQ_VOL</v>
      </c>
      <c r="H743" s="61" t="str">
        <f>IF(COUNTIF(G$2:G743,G743)&gt;1,"Duplicate","Single")</f>
        <v>Single</v>
      </c>
    </row>
    <row r="744" spans="1:8" x14ac:dyDescent="0.3">
      <c r="A744" s="58">
        <f>'Monthly DQ Notes'!A757</f>
        <v>45352</v>
      </c>
      <c r="B744" s="42">
        <f>'Monthly DQ Notes'!D757</f>
        <v>4820</v>
      </c>
      <c r="C744" s="58" t="str">
        <f>'Monthly DQ Notes'!G757</f>
        <v>RI</v>
      </c>
      <c r="D744" s="58" t="str">
        <f>'Monthly DQ Notes'!F757</f>
        <v>Data Quality concerns</v>
      </c>
      <c r="E744" s="58" t="str">
        <f>'Monthly DQ Notes'!J757</f>
        <v>DQ_VOL</v>
      </c>
      <c r="F744" s="58" t="str">
        <f>'Monthly DQ Notes'!I757</f>
        <v>VOL</v>
      </c>
      <c r="G744" t="str">
        <f t="shared" si="12"/>
        <v>45352_4820_DQ_VOL</v>
      </c>
      <c r="H744" s="61" t="str">
        <f>IF(COUNTIF(G$2:G744,G744)&gt;1,"Duplicate","Single")</f>
        <v>Single</v>
      </c>
    </row>
    <row r="745" spans="1:8" x14ac:dyDescent="0.3">
      <c r="A745" s="58">
        <f>'Monthly DQ Notes'!A758</f>
        <v>45352</v>
      </c>
      <c r="B745" s="42">
        <f>'Monthly DQ Notes'!D758</f>
        <v>3920</v>
      </c>
      <c r="C745" s="58" t="str">
        <f>'Monthly DQ Notes'!G758</f>
        <v>RI</v>
      </c>
      <c r="D745" s="58" t="str">
        <f>'Monthly DQ Notes'!F758</f>
        <v>Data Quality concerns</v>
      </c>
      <c r="E745" s="58" t="str">
        <f>'Monthly DQ Notes'!J758</f>
        <v>DQ_VOL</v>
      </c>
      <c r="F745" s="58" t="str">
        <f>'Monthly DQ Notes'!I758</f>
        <v>VOL</v>
      </c>
      <c r="G745" t="str">
        <f t="shared" si="12"/>
        <v>45352_3920_DQ_VOL</v>
      </c>
      <c r="H745" s="61" t="str">
        <f>IF(COUNTIF(G$2:G745,G745)&gt;1,"Duplicate","Single")</f>
        <v>Single</v>
      </c>
    </row>
    <row r="746" spans="1:8" x14ac:dyDescent="0.3">
      <c r="A746" s="58">
        <f>'Monthly DQ Notes'!A759</f>
        <v>45352</v>
      </c>
      <c r="B746" s="42">
        <f>'Monthly DQ Notes'!D759</f>
        <v>4768</v>
      </c>
      <c r="C746" s="58" t="str">
        <f>'Monthly DQ Notes'!G759</f>
        <v>RI</v>
      </c>
      <c r="D746" s="58" t="str">
        <f>'Monthly DQ Notes'!F759</f>
        <v>Data Quality concerns</v>
      </c>
      <c r="E746" s="58" t="str">
        <f>'Monthly DQ Notes'!J759</f>
        <v>DQ_VOL</v>
      </c>
      <c r="F746" s="58" t="str">
        <f>'Monthly DQ Notes'!I759</f>
        <v>VOL</v>
      </c>
      <c r="G746" t="str">
        <f t="shared" si="12"/>
        <v>45352_4768_DQ_VOL</v>
      </c>
      <c r="H746" s="61" t="str">
        <f>IF(COUNTIF(G$2:G746,G746)&gt;1,"Duplicate","Single")</f>
        <v>Single</v>
      </c>
    </row>
    <row r="747" spans="1:8" x14ac:dyDescent="0.3">
      <c r="A747" s="58">
        <f>'Monthly DQ Notes'!A760</f>
        <v>45352</v>
      </c>
      <c r="B747" s="42">
        <f>'Monthly DQ Notes'!D760</f>
        <v>4769</v>
      </c>
      <c r="C747" s="58" t="str">
        <f>'Monthly DQ Notes'!G760</f>
        <v>RI</v>
      </c>
      <c r="D747" s="58" t="str">
        <f>'Monthly DQ Notes'!F760</f>
        <v>Data Quality concerns</v>
      </c>
      <c r="E747" s="58" t="str">
        <f>'Monthly DQ Notes'!J760</f>
        <v>DQ_VOL</v>
      </c>
      <c r="F747" s="58" t="str">
        <f>'Monthly DQ Notes'!I760</f>
        <v>VOL</v>
      </c>
      <c r="G747" t="str">
        <f t="shared" si="12"/>
        <v>45352_4769_DQ_VOL</v>
      </c>
      <c r="H747" s="61" t="str">
        <f>IF(COUNTIF(G$2:G747,G747)&gt;1,"Duplicate","Single")</f>
        <v>Single</v>
      </c>
    </row>
    <row r="748" spans="1:8" x14ac:dyDescent="0.3">
      <c r="A748" s="58">
        <f>'Monthly DQ Notes'!A761</f>
        <v>45352</v>
      </c>
      <c r="B748" s="42">
        <f>'Monthly DQ Notes'!D761</f>
        <v>4196</v>
      </c>
      <c r="C748" s="58" t="str">
        <f>'Monthly DQ Notes'!G761</f>
        <v>RI</v>
      </c>
      <c r="D748" s="58" t="str">
        <f>'Monthly DQ Notes'!F761</f>
        <v>Data Quality concerns</v>
      </c>
      <c r="E748" s="58" t="str">
        <f>'Monthly DQ Notes'!J761</f>
        <v>DQ_VOL</v>
      </c>
      <c r="F748" s="58" t="str">
        <f>'Monthly DQ Notes'!I761</f>
        <v>VOL</v>
      </c>
      <c r="G748" t="str">
        <f t="shared" si="12"/>
        <v>45352_4196_DQ_VOL</v>
      </c>
      <c r="H748" s="61" t="str">
        <f>IF(COUNTIF(G$2:G748,G748)&gt;1,"Duplicate","Single")</f>
        <v>Single</v>
      </c>
    </row>
    <row r="749" spans="1:8" x14ac:dyDescent="0.3">
      <c r="A749" s="58">
        <f>'Monthly DQ Notes'!A762</f>
        <v>45352</v>
      </c>
      <c r="B749" s="42">
        <f>'Monthly DQ Notes'!D762</f>
        <v>4124</v>
      </c>
      <c r="C749" s="58" t="str">
        <f>'Monthly DQ Notes'!G762</f>
        <v>RI</v>
      </c>
      <c r="D749" s="58" t="str">
        <f>'Monthly DQ Notes'!F762</f>
        <v>Data Quality concerns</v>
      </c>
      <c r="E749" s="58" t="str">
        <f>'Monthly DQ Notes'!J762</f>
        <v>DQ_VOL</v>
      </c>
      <c r="F749" s="58" t="str">
        <f>'Monthly DQ Notes'!I762</f>
        <v>VOL</v>
      </c>
      <c r="G749" t="str">
        <f t="shared" si="12"/>
        <v>45352_4124_DQ_VOL</v>
      </c>
      <c r="H749" s="61" t="str">
        <f>IF(COUNTIF(G$2:G749,G749)&gt;1,"Duplicate","Single")</f>
        <v>Single</v>
      </c>
    </row>
    <row r="750" spans="1:8" x14ac:dyDescent="0.3">
      <c r="A750" s="58">
        <f>'Monthly DQ Notes'!A763</f>
        <v>45352</v>
      </c>
      <c r="B750" s="42">
        <f>'Monthly DQ Notes'!D763</f>
        <v>4126</v>
      </c>
      <c r="C750" s="58" t="str">
        <f>'Monthly DQ Notes'!G763</f>
        <v>RI</v>
      </c>
      <c r="D750" s="58" t="str">
        <f>'Monthly DQ Notes'!F763</f>
        <v>Data Quality concerns</v>
      </c>
      <c r="E750" s="58" t="str">
        <f>'Monthly DQ Notes'!J763</f>
        <v>DQ_VOL</v>
      </c>
      <c r="F750" s="58" t="str">
        <f>'Monthly DQ Notes'!I763</f>
        <v>VOL</v>
      </c>
      <c r="G750" t="str">
        <f t="shared" si="12"/>
        <v>45352_4126_DQ_VOL</v>
      </c>
      <c r="H750" s="61" t="str">
        <f>IF(COUNTIF(G$2:G750,G750)&gt;1,"Duplicate","Single")</f>
        <v>Single</v>
      </c>
    </row>
    <row r="751" spans="1:8" x14ac:dyDescent="0.3">
      <c r="A751" s="58">
        <f>'Monthly DQ Notes'!A764</f>
        <v>45352</v>
      </c>
      <c r="B751" s="42">
        <f>'Monthly DQ Notes'!D764</f>
        <v>4166</v>
      </c>
      <c r="C751" s="58" t="str">
        <f>'Monthly DQ Notes'!G764</f>
        <v>RI</v>
      </c>
      <c r="D751" s="58" t="str">
        <f>'Monthly DQ Notes'!F764</f>
        <v>Data Quality concerns</v>
      </c>
      <c r="E751" s="58" t="str">
        <f>'Monthly DQ Notes'!J764</f>
        <v>DQ_VOL</v>
      </c>
      <c r="F751" s="58" t="str">
        <f>'Monthly DQ Notes'!I764</f>
        <v>VOL</v>
      </c>
      <c r="G751" t="str">
        <f t="shared" si="12"/>
        <v>45352_4166_DQ_VOL</v>
      </c>
      <c r="H751" s="61" t="str">
        <f>IF(COUNTIF(G$2:G751,G751)&gt;1,"Duplicate","Single")</f>
        <v>Single</v>
      </c>
    </row>
    <row r="752" spans="1:8" x14ac:dyDescent="0.3">
      <c r="A752" s="58">
        <f>'Monthly DQ Notes'!A765</f>
        <v>45352</v>
      </c>
      <c r="B752" s="42">
        <f>'Monthly DQ Notes'!D765</f>
        <v>4203</v>
      </c>
      <c r="C752" s="58" t="str">
        <f>'Monthly DQ Notes'!G765</f>
        <v>RI</v>
      </c>
      <c r="D752" s="58" t="str">
        <f>'Monthly DQ Notes'!F765</f>
        <v>Data Quality concerns</v>
      </c>
      <c r="E752" s="58" t="str">
        <f>'Monthly DQ Notes'!J765</f>
        <v>DQ_VOL</v>
      </c>
      <c r="F752" s="58" t="str">
        <f>'Monthly DQ Notes'!I765</f>
        <v>VOL</v>
      </c>
      <c r="G752" t="str">
        <f t="shared" si="12"/>
        <v>45352_4203_DQ_VOL</v>
      </c>
      <c r="H752" s="61" t="str">
        <f>IF(COUNTIF(G$2:G752,G752)&gt;1,"Duplicate","Single")</f>
        <v>Single</v>
      </c>
    </row>
    <row r="753" spans="1:8" x14ac:dyDescent="0.3">
      <c r="A753" s="58">
        <f>'Monthly DQ Notes'!A766</f>
        <v>45352</v>
      </c>
      <c r="B753" s="42">
        <f>'Monthly DQ Notes'!D766</f>
        <v>4137</v>
      </c>
      <c r="C753" s="58" t="str">
        <f>'Monthly DQ Notes'!G766</f>
        <v>RI</v>
      </c>
      <c r="D753" s="58" t="str">
        <f>'Monthly DQ Notes'!F766</f>
        <v>Data Quality concerns</v>
      </c>
      <c r="E753" s="58" t="str">
        <f>'Monthly DQ Notes'!J766</f>
        <v>DQ_VOL</v>
      </c>
      <c r="F753" s="58" t="str">
        <f>'Monthly DQ Notes'!I766</f>
        <v>VOL</v>
      </c>
      <c r="G753" t="str">
        <f t="shared" si="12"/>
        <v>45352_4137_DQ_VOL</v>
      </c>
      <c r="H753" s="61" t="str">
        <f>IF(COUNTIF(G$2:G753,G753)&gt;1,"Duplicate","Single")</f>
        <v>Single</v>
      </c>
    </row>
    <row r="754" spans="1:8" x14ac:dyDescent="0.3">
      <c r="A754" s="58">
        <f>'Monthly DQ Notes'!A767</f>
        <v>45352</v>
      </c>
      <c r="B754" s="42">
        <f>'Monthly DQ Notes'!D767</f>
        <v>4195</v>
      </c>
      <c r="C754" s="58" t="str">
        <f>'Monthly DQ Notes'!G767</f>
        <v>RI</v>
      </c>
      <c r="D754" s="58" t="str">
        <f>'Monthly DQ Notes'!F767</f>
        <v>Data Quality concerns</v>
      </c>
      <c r="E754" s="58" t="str">
        <f>'Monthly DQ Notes'!J767</f>
        <v>DQ_VOL</v>
      </c>
      <c r="F754" s="58" t="str">
        <f>'Monthly DQ Notes'!I767</f>
        <v>VOL</v>
      </c>
      <c r="G754" t="str">
        <f t="shared" si="12"/>
        <v>45352_4195_DQ_VOL</v>
      </c>
      <c r="H754" s="61" t="str">
        <f>IF(COUNTIF(G$2:G754,G754)&gt;1,"Duplicate","Single")</f>
        <v>Single</v>
      </c>
    </row>
    <row r="755" spans="1:8" x14ac:dyDescent="0.3">
      <c r="A755" s="58">
        <f>'Monthly DQ Notes'!A768</f>
        <v>45352</v>
      </c>
      <c r="B755" s="42">
        <f>'Monthly DQ Notes'!D768</f>
        <v>4078</v>
      </c>
      <c r="C755" s="58" t="str">
        <f>'Monthly DQ Notes'!G768</f>
        <v>RI</v>
      </c>
      <c r="D755" s="58" t="str">
        <f>'Monthly DQ Notes'!F768</f>
        <v>Data Quality concerns</v>
      </c>
      <c r="E755" s="58" t="str">
        <f>'Monthly DQ Notes'!J768</f>
        <v>DQ_VOL</v>
      </c>
      <c r="F755" s="58" t="str">
        <f>'Monthly DQ Notes'!I768</f>
        <v>VOL</v>
      </c>
      <c r="G755" t="str">
        <f t="shared" si="12"/>
        <v>45352_4078_DQ_VOL</v>
      </c>
      <c r="H755" s="61" t="str">
        <f>IF(COUNTIF(G$2:G755,G755)&gt;1,"Duplicate","Single")</f>
        <v>Single</v>
      </c>
    </row>
    <row r="756" spans="1:8" x14ac:dyDescent="0.3">
      <c r="A756" s="58">
        <f>'Monthly DQ Notes'!A769</f>
        <v>45352</v>
      </c>
      <c r="B756" s="42">
        <f>'Monthly DQ Notes'!D769</f>
        <v>4175</v>
      </c>
      <c r="C756" s="58" t="str">
        <f>'Monthly DQ Notes'!G769</f>
        <v>RI</v>
      </c>
      <c r="D756" s="58" t="str">
        <f>'Monthly DQ Notes'!F769</f>
        <v>Data Quality concerns</v>
      </c>
      <c r="E756" s="58" t="str">
        <f>'Monthly DQ Notes'!J769</f>
        <v>DQ_VOL</v>
      </c>
      <c r="F756" s="58" t="str">
        <f>'Monthly DQ Notes'!I769</f>
        <v>VOL</v>
      </c>
      <c r="G756" t="str">
        <f t="shared" si="12"/>
        <v>45352_4175_DQ_VOL</v>
      </c>
      <c r="H756" s="61" t="str">
        <f>IF(COUNTIF(G$2:G756,G756)&gt;1,"Duplicate","Single")</f>
        <v>Single</v>
      </c>
    </row>
    <row r="757" spans="1:8" x14ac:dyDescent="0.3">
      <c r="A757" s="58">
        <f>'Monthly DQ Notes'!A770</f>
        <v>45352</v>
      </c>
      <c r="B757" s="42">
        <f>'Monthly DQ Notes'!D770</f>
        <v>4240</v>
      </c>
      <c r="C757" s="58" t="str">
        <f>'Monthly DQ Notes'!G770</f>
        <v>RI</v>
      </c>
      <c r="D757" s="58" t="str">
        <f>'Monthly DQ Notes'!F770</f>
        <v>Data Quality concerns</v>
      </c>
      <c r="E757" s="58" t="str">
        <f>'Monthly DQ Notes'!J770</f>
        <v>DQ_VOL</v>
      </c>
      <c r="F757" s="58" t="str">
        <f>'Monthly DQ Notes'!I770</f>
        <v>VOL</v>
      </c>
      <c r="G757" t="str">
        <f t="shared" si="12"/>
        <v>45352_4240_DQ_VOL</v>
      </c>
      <c r="H757" s="61" t="str">
        <f>IF(COUNTIF(G$2:G757,G757)&gt;1,"Duplicate","Single")</f>
        <v>Single</v>
      </c>
    </row>
    <row r="758" spans="1:8" x14ac:dyDescent="0.3">
      <c r="A758" s="58">
        <f>'Monthly DQ Notes'!A771</f>
        <v>45352</v>
      </c>
      <c r="B758" s="42">
        <f>'Monthly DQ Notes'!D771</f>
        <v>4699</v>
      </c>
      <c r="C758" s="58" t="str">
        <f>'Monthly DQ Notes'!G771</f>
        <v>RI</v>
      </c>
      <c r="D758" s="58" t="str">
        <f>'Monthly DQ Notes'!F771</f>
        <v>Data Quality concerns</v>
      </c>
      <c r="E758" s="58" t="str">
        <f>'Monthly DQ Notes'!J771</f>
        <v>DQ_VOL</v>
      </c>
      <c r="F758" s="58" t="str">
        <f>'Monthly DQ Notes'!I771</f>
        <v>VOL</v>
      </c>
      <c r="G758" t="str">
        <f t="shared" si="12"/>
        <v>45352_4699_DQ_VOL</v>
      </c>
      <c r="H758" s="61" t="str">
        <f>IF(COUNTIF(G$2:G758,G758)&gt;1,"Duplicate","Single")</f>
        <v>Single</v>
      </c>
    </row>
    <row r="759" spans="1:8" x14ac:dyDescent="0.3">
      <c r="A759" s="58">
        <f>'Monthly DQ Notes'!A772</f>
        <v>45352</v>
      </c>
      <c r="B759" s="42">
        <f>'Monthly DQ Notes'!D772</f>
        <v>4088</v>
      </c>
      <c r="C759" s="58" t="str">
        <f>'Monthly DQ Notes'!G772</f>
        <v>RI</v>
      </c>
      <c r="D759" s="58" t="str">
        <f>'Monthly DQ Notes'!F772</f>
        <v>Data Quality concerns</v>
      </c>
      <c r="E759" s="58" t="str">
        <f>'Monthly DQ Notes'!J772</f>
        <v>DQ_VOL</v>
      </c>
      <c r="F759" s="58" t="str">
        <f>'Monthly DQ Notes'!I772</f>
        <v>VOL</v>
      </c>
      <c r="G759" t="str">
        <f t="shared" si="12"/>
        <v>45352_4088_DQ_VOL</v>
      </c>
      <c r="H759" s="61" t="str">
        <f>IF(COUNTIF(G$2:G759,G759)&gt;1,"Duplicate","Single")</f>
        <v>Single</v>
      </c>
    </row>
    <row r="760" spans="1:8" x14ac:dyDescent="0.3">
      <c r="A760" s="58">
        <f>'Monthly DQ Notes'!A773</f>
        <v>45352</v>
      </c>
      <c r="B760" s="42">
        <f>'Monthly DQ Notes'!D773</f>
        <v>4114</v>
      </c>
      <c r="C760" s="58" t="str">
        <f>'Monthly DQ Notes'!G773</f>
        <v>RI</v>
      </c>
      <c r="D760" s="58" t="str">
        <f>'Monthly DQ Notes'!F773</f>
        <v>Data Quality concerns</v>
      </c>
      <c r="E760" s="58" t="str">
        <f>'Monthly DQ Notes'!J773</f>
        <v>DQ_VOL</v>
      </c>
      <c r="F760" s="58" t="str">
        <f>'Monthly DQ Notes'!I773</f>
        <v>VOL</v>
      </c>
      <c r="G760" t="str">
        <f t="shared" si="12"/>
        <v>45352_4114_DQ_VOL</v>
      </c>
      <c r="H760" s="61" t="str">
        <f>IF(COUNTIF(G$2:G760,G760)&gt;1,"Duplicate","Single")</f>
        <v>Single</v>
      </c>
    </row>
    <row r="761" spans="1:8" x14ac:dyDescent="0.3">
      <c r="A761" s="58">
        <f>'Monthly DQ Notes'!A774</f>
        <v>45323</v>
      </c>
      <c r="B761" s="42">
        <f>'Monthly DQ Notes'!D774</f>
        <v>4109</v>
      </c>
      <c r="C761" s="58" t="str">
        <f>'Monthly DQ Notes'!G774</f>
        <v>RI</v>
      </c>
      <c r="D761" s="58" t="str">
        <f>'Monthly DQ Notes'!F774</f>
        <v>Cyber security incident and data quality concerns</v>
      </c>
      <c r="E761" s="58" t="str">
        <f>'Monthly DQ Notes'!J774</f>
        <v>DQ_VOL</v>
      </c>
      <c r="F761" s="58" t="str">
        <f>'Monthly DQ Notes'!I774</f>
        <v>VOL</v>
      </c>
      <c r="G761" t="str">
        <f t="shared" si="12"/>
        <v>45323_4109_DQ_VOL</v>
      </c>
      <c r="H761" s="61" t="str">
        <f>IF(COUNTIF(G$2:G761,G761)&gt;1,"Duplicate","Single")</f>
        <v>Single</v>
      </c>
    </row>
    <row r="762" spans="1:8" x14ac:dyDescent="0.3">
      <c r="A762" s="58">
        <f>'Monthly DQ Notes'!A775</f>
        <v>45323</v>
      </c>
      <c r="B762" s="42">
        <f>'Monthly DQ Notes'!D775</f>
        <v>4256</v>
      </c>
      <c r="C762" s="58" t="str">
        <f>'Monthly DQ Notes'!G775</f>
        <v>RI</v>
      </c>
      <c r="D762" s="58" t="str">
        <f>'Monthly DQ Notes'!F775</f>
        <v>Cyber security incident and data quality concerns</v>
      </c>
      <c r="E762" s="58" t="str">
        <f>'Monthly DQ Notes'!J775</f>
        <v>DQ_VOL</v>
      </c>
      <c r="F762" s="58" t="str">
        <f>'Monthly DQ Notes'!I775</f>
        <v>VOL</v>
      </c>
      <c r="G762" t="str">
        <f t="shared" si="12"/>
        <v>45323_4256_DQ_VOL</v>
      </c>
      <c r="H762" s="61" t="str">
        <f>IF(COUNTIF(G$2:G762,G762)&gt;1,"Duplicate","Single")</f>
        <v>Single</v>
      </c>
    </row>
    <row r="763" spans="1:8" x14ac:dyDescent="0.3">
      <c r="A763" s="58">
        <f>'Monthly DQ Notes'!A776</f>
        <v>45323</v>
      </c>
      <c r="B763" s="42">
        <f>'Monthly DQ Notes'!D776</f>
        <v>4147</v>
      </c>
      <c r="C763" s="58" t="str">
        <f>'Monthly DQ Notes'!G776</f>
        <v>RI</v>
      </c>
      <c r="D763" s="58" t="str">
        <f>'Monthly DQ Notes'!F776</f>
        <v>Data Quality concerns</v>
      </c>
      <c r="E763" s="58" t="str">
        <f>'Monthly DQ Notes'!J776</f>
        <v>DQ_LOS</v>
      </c>
      <c r="F763" s="58" t="str">
        <f>'Monthly DQ Notes'!I776</f>
        <v>P4R_LOSA</v>
      </c>
      <c r="G763" t="str">
        <f t="shared" si="12"/>
        <v>45323_4147_DQ_LOS</v>
      </c>
      <c r="H763" s="61" t="str">
        <f>IF(COUNTIF(G$2:G763,G763)&gt;1,"Duplicate","Single")</f>
        <v>Single</v>
      </c>
    </row>
    <row r="764" spans="1:8" x14ac:dyDescent="0.3">
      <c r="A764" s="58">
        <f>'Monthly DQ Notes'!A777</f>
        <v>45323</v>
      </c>
      <c r="B764" s="42">
        <f>'Monthly DQ Notes'!D777</f>
        <v>4147</v>
      </c>
      <c r="C764" s="58" t="str">
        <f>'Monthly DQ Notes'!G777</f>
        <v>RI</v>
      </c>
      <c r="D764" s="58" t="str">
        <f>'Monthly DQ Notes'!F777</f>
        <v>Data Quality concerns</v>
      </c>
      <c r="E764" s="58" t="str">
        <f>'Monthly DQ Notes'!J777</f>
        <v>DQ_LOS</v>
      </c>
      <c r="F764" s="58" t="str">
        <f>'Monthly DQ Notes'!I777</f>
        <v>P4R_LOSNAHI</v>
      </c>
      <c r="G764" t="str">
        <f t="shared" si="12"/>
        <v>45323_4147_DQ_LOS</v>
      </c>
      <c r="H764" s="61" t="str">
        <f>IF(COUNTIF(G$2:G764,G764)&gt;1,"Duplicate","Single")</f>
        <v>Duplicate</v>
      </c>
    </row>
    <row r="765" spans="1:8" x14ac:dyDescent="0.3">
      <c r="A765" s="58">
        <f>'Monthly DQ Notes'!A778</f>
        <v>45323</v>
      </c>
      <c r="B765" s="42">
        <f>'Monthly DQ Notes'!D778</f>
        <v>4147</v>
      </c>
      <c r="C765" s="58" t="str">
        <f>'Monthly DQ Notes'!G778</f>
        <v>RI</v>
      </c>
      <c r="D765" s="58" t="str">
        <f>'Monthly DQ Notes'!F778</f>
        <v>Data Quality concerns</v>
      </c>
      <c r="E765" s="58" t="str">
        <f>'Monthly DQ Notes'!J778</f>
        <v>DQ_LOS</v>
      </c>
      <c r="F765" s="58" t="str">
        <f>'Monthly DQ Notes'!I778</f>
        <v>P4R_LOSNALO</v>
      </c>
      <c r="G765" t="str">
        <f t="shared" si="12"/>
        <v>45323_4147_DQ_LOS</v>
      </c>
      <c r="H765" s="61" t="str">
        <f>IF(COUNTIF(G$2:G765,G765)&gt;1,"Duplicate","Single")</f>
        <v>Duplicate</v>
      </c>
    </row>
    <row r="766" spans="1:8" x14ac:dyDescent="0.3">
      <c r="A766" s="58">
        <f>'Monthly DQ Notes'!A779</f>
        <v>45323</v>
      </c>
      <c r="B766" s="42">
        <f>'Monthly DQ Notes'!D779</f>
        <v>4147</v>
      </c>
      <c r="C766" s="58" t="str">
        <f>'Monthly DQ Notes'!G779</f>
        <v>RI</v>
      </c>
      <c r="D766" s="58" t="str">
        <f>'Monthly DQ Notes'!F779</f>
        <v>Data Quality concerns</v>
      </c>
      <c r="E766" s="58" t="str">
        <f>'Monthly DQ Notes'!J779</f>
        <v>DQ_IPB</v>
      </c>
      <c r="F766" s="58" t="str">
        <f>'Monthly DQ Notes'!I779</f>
        <v>P4R_IPB</v>
      </c>
      <c r="G766" t="str">
        <f t="shared" si="12"/>
        <v>45323_4147_DQ_IPB</v>
      </c>
      <c r="H766" s="61" t="str">
        <f>IF(COUNTIF(G$2:G766,G766)&gt;1,"Duplicate","Single")</f>
        <v>Single</v>
      </c>
    </row>
    <row r="767" spans="1:8" x14ac:dyDescent="0.3">
      <c r="A767" s="58">
        <f>'Monthly DQ Notes'!A780</f>
        <v>45323</v>
      </c>
      <c r="B767" s="42">
        <f>'Monthly DQ Notes'!D780</f>
        <v>4101</v>
      </c>
      <c r="C767" s="58" t="str">
        <f>'Monthly DQ Notes'!G780</f>
        <v>RI</v>
      </c>
      <c r="D767" s="58" t="str">
        <f>'Monthly DQ Notes'!F780</f>
        <v>Data Quality concerns</v>
      </c>
      <c r="E767" s="58" t="str">
        <f>'Monthly DQ Notes'!J780</f>
        <v>DQ_VOL</v>
      </c>
      <c r="F767" s="58" t="str">
        <f>'Monthly DQ Notes'!I780</f>
        <v>VOL</v>
      </c>
      <c r="G767" t="str">
        <f t="shared" si="12"/>
        <v>45323_4101_DQ_VOL</v>
      </c>
      <c r="H767" s="61" t="str">
        <f>IF(COUNTIF(G$2:G767,G767)&gt;1,"Duplicate","Single")</f>
        <v>Single</v>
      </c>
    </row>
    <row r="768" spans="1:8" x14ac:dyDescent="0.3">
      <c r="A768" s="58">
        <f>'Monthly DQ Notes'!A781</f>
        <v>45323</v>
      </c>
      <c r="B768" s="42">
        <f>'Monthly DQ Notes'!D781</f>
        <v>4207</v>
      </c>
      <c r="C768" s="58" t="str">
        <f>'Monthly DQ Notes'!G781</f>
        <v>RI</v>
      </c>
      <c r="D768" s="58" t="str">
        <f>'Monthly DQ Notes'!F781</f>
        <v>Data Quality concerns</v>
      </c>
      <c r="E768" s="58" t="str">
        <f>'Monthly DQ Notes'!J781</f>
        <v>DQ_VOL</v>
      </c>
      <c r="F768" s="58" t="str">
        <f>'Monthly DQ Notes'!I781</f>
        <v>VOL</v>
      </c>
      <c r="G768" t="str">
        <f t="shared" si="12"/>
        <v>45323_4207_DQ_VOL</v>
      </c>
      <c r="H768" s="61" t="str">
        <f>IF(COUNTIF(G$2:G768,G768)&gt;1,"Duplicate","Single")</f>
        <v>Single</v>
      </c>
    </row>
    <row r="769" spans="1:8" x14ac:dyDescent="0.3">
      <c r="A769" s="58">
        <f>'Monthly DQ Notes'!A782</f>
        <v>45323</v>
      </c>
      <c r="B769" s="42">
        <f>'Monthly DQ Notes'!D782</f>
        <v>4208</v>
      </c>
      <c r="C769" s="58" t="str">
        <f>'Monthly DQ Notes'!G782</f>
        <v>RI</v>
      </c>
      <c r="D769" s="58" t="str">
        <f>'Monthly DQ Notes'!F782</f>
        <v>Data Quality concerns</v>
      </c>
      <c r="E769" s="58" t="str">
        <f>'Monthly DQ Notes'!J782</f>
        <v>DQ_VOL</v>
      </c>
      <c r="F769" s="58" t="str">
        <f>'Monthly DQ Notes'!I782</f>
        <v>VOL</v>
      </c>
      <c r="G769" t="str">
        <f t="shared" si="12"/>
        <v>45323_4208_DQ_VOL</v>
      </c>
      <c r="H769" s="61" t="str">
        <f>IF(COUNTIF(G$2:G769,G769)&gt;1,"Duplicate","Single")</f>
        <v>Single</v>
      </c>
    </row>
    <row r="770" spans="1:8" x14ac:dyDescent="0.3">
      <c r="A770" s="58">
        <f>'Monthly DQ Notes'!A783</f>
        <v>45323</v>
      </c>
      <c r="B770" s="42">
        <f>'Monthly DQ Notes'!D783</f>
        <v>4082</v>
      </c>
      <c r="C770" s="58" t="str">
        <f>'Monthly DQ Notes'!G783</f>
        <v>RI</v>
      </c>
      <c r="D770" s="58" t="str">
        <f>'Monthly DQ Notes'!F783</f>
        <v>Data Quality concerns</v>
      </c>
      <c r="E770" s="58" t="str">
        <f>'Monthly DQ Notes'!J783</f>
        <v>DQ_VOL</v>
      </c>
      <c r="F770" s="58" t="str">
        <f>'Monthly DQ Notes'!I783</f>
        <v>VOL</v>
      </c>
      <c r="G770" t="str">
        <f t="shared" si="12"/>
        <v>45323_4082_DQ_VOL</v>
      </c>
      <c r="H770" s="61" t="str">
        <f>IF(COUNTIF(G$2:G770,G770)&gt;1,"Duplicate","Single")</f>
        <v>Single</v>
      </c>
    </row>
    <row r="771" spans="1:8" x14ac:dyDescent="0.3">
      <c r="A771" s="58">
        <f>'Monthly DQ Notes'!A784</f>
        <v>45323</v>
      </c>
      <c r="B771" s="42">
        <f>'Monthly DQ Notes'!D784</f>
        <v>4163</v>
      </c>
      <c r="C771" s="58" t="str">
        <f>'Monthly DQ Notes'!G784</f>
        <v>RI</v>
      </c>
      <c r="D771" s="58" t="str">
        <f>'Monthly DQ Notes'!F784</f>
        <v>Data Quality concerns</v>
      </c>
      <c r="E771" s="58" t="str">
        <f>'Monthly DQ Notes'!J784</f>
        <v>DQ_VOL</v>
      </c>
      <c r="F771" s="58" t="str">
        <f>'Monthly DQ Notes'!I784</f>
        <v>VOL</v>
      </c>
      <c r="G771" t="str">
        <f t="shared" si="12"/>
        <v>45323_4163_DQ_VOL</v>
      </c>
      <c r="H771" s="61" t="str">
        <f>IF(COUNTIF(G$2:G771,G771)&gt;1,"Duplicate","Single")</f>
        <v>Single</v>
      </c>
    </row>
    <row r="772" spans="1:8" x14ac:dyDescent="0.3">
      <c r="A772" s="58">
        <f>'Monthly DQ Notes'!A785</f>
        <v>45323</v>
      </c>
      <c r="B772" s="42">
        <f>'Monthly DQ Notes'!D785</f>
        <v>4270</v>
      </c>
      <c r="C772" s="58" t="str">
        <f>'Monthly DQ Notes'!G785</f>
        <v>RI</v>
      </c>
      <c r="D772" s="58" t="str">
        <f>'Monthly DQ Notes'!F785</f>
        <v>Data Quality concerns</v>
      </c>
      <c r="E772" s="58" t="str">
        <f>'Monthly DQ Notes'!J785</f>
        <v>DQ_VOL</v>
      </c>
      <c r="F772" s="58" t="str">
        <f>'Monthly DQ Notes'!I785</f>
        <v>VOL</v>
      </c>
      <c r="G772" t="str">
        <f t="shared" si="12"/>
        <v>45323_4270_DQ_VOL</v>
      </c>
      <c r="H772" s="61" t="str">
        <f>IF(COUNTIF(G$2:G772,G772)&gt;1,"Duplicate","Single")</f>
        <v>Single</v>
      </c>
    </row>
    <row r="773" spans="1:8" x14ac:dyDescent="0.3">
      <c r="A773" s="58">
        <f>'Monthly DQ Notes'!A786</f>
        <v>45323</v>
      </c>
      <c r="B773" s="42">
        <f>'Monthly DQ Notes'!D786</f>
        <v>4198</v>
      </c>
      <c r="C773" s="58" t="str">
        <f>'Monthly DQ Notes'!G786</f>
        <v>RI</v>
      </c>
      <c r="D773" s="58" t="str">
        <f>'Monthly DQ Notes'!F786</f>
        <v>Data Quality concerns</v>
      </c>
      <c r="E773" s="58" t="str">
        <f>'Monthly DQ Notes'!J786</f>
        <v>DQ_VOL</v>
      </c>
      <c r="F773" s="58" t="str">
        <f>'Monthly DQ Notes'!I786</f>
        <v>VOL</v>
      </c>
      <c r="G773" t="str">
        <f t="shared" si="12"/>
        <v>45323_4198_DQ_VOL</v>
      </c>
      <c r="H773" s="61" t="str">
        <f>IF(COUNTIF(G$2:G773,G773)&gt;1,"Duplicate","Single")</f>
        <v>Single</v>
      </c>
    </row>
    <row r="774" spans="1:8" x14ac:dyDescent="0.3">
      <c r="A774" s="58">
        <f>'Monthly DQ Notes'!A787</f>
        <v>45323</v>
      </c>
      <c r="B774" s="42">
        <f>'Monthly DQ Notes'!D787</f>
        <v>4206</v>
      </c>
      <c r="C774" s="58" t="str">
        <f>'Monthly DQ Notes'!G787</f>
        <v>RI</v>
      </c>
      <c r="D774" s="58" t="str">
        <f>'Monthly DQ Notes'!F787</f>
        <v>Data Quality concerns</v>
      </c>
      <c r="E774" s="58" t="str">
        <f>'Monthly DQ Notes'!J787</f>
        <v>DQ_VOL</v>
      </c>
      <c r="F774" s="58" t="str">
        <f>'Monthly DQ Notes'!I787</f>
        <v>VOL</v>
      </c>
      <c r="G774" t="str">
        <f t="shared" si="12"/>
        <v>45323_4206_DQ_VOL</v>
      </c>
      <c r="H774" s="61" t="str">
        <f>IF(COUNTIF(G$2:G774,G774)&gt;1,"Duplicate","Single")</f>
        <v>Single</v>
      </c>
    </row>
    <row r="775" spans="1:8" x14ac:dyDescent="0.3">
      <c r="A775" s="58">
        <f>'Monthly DQ Notes'!A788</f>
        <v>45323</v>
      </c>
      <c r="B775" s="42">
        <f>'Monthly DQ Notes'!D788</f>
        <v>5533</v>
      </c>
      <c r="C775" s="58" t="str">
        <f>'Monthly DQ Notes'!G788</f>
        <v>RI</v>
      </c>
      <c r="D775" s="58" t="str">
        <f>'Monthly DQ Notes'!F788</f>
        <v>Data Quality concerns</v>
      </c>
      <c r="E775" s="58" t="str">
        <f>'Monthly DQ Notes'!J788</f>
        <v>DQ_VOL</v>
      </c>
      <c r="F775" s="58" t="str">
        <f>'Monthly DQ Notes'!I788</f>
        <v>VOL</v>
      </c>
      <c r="G775" t="str">
        <f t="shared" si="12"/>
        <v>45323_5533_DQ_VOL</v>
      </c>
      <c r="H775" s="61" t="str">
        <f>IF(COUNTIF(G$2:G775,G775)&gt;1,"Duplicate","Single")</f>
        <v>Single</v>
      </c>
    </row>
    <row r="776" spans="1:8" x14ac:dyDescent="0.3">
      <c r="A776" s="58">
        <f>'Monthly DQ Notes'!A789</f>
        <v>45323</v>
      </c>
      <c r="B776" s="42">
        <f>'Monthly DQ Notes'!D789</f>
        <v>5538</v>
      </c>
      <c r="C776" s="58" t="str">
        <f>'Monthly DQ Notes'!G789</f>
        <v>RI</v>
      </c>
      <c r="D776" s="58" t="str">
        <f>'Monthly DQ Notes'!F789</f>
        <v>Data Quality concerns</v>
      </c>
      <c r="E776" s="58" t="str">
        <f>'Monthly DQ Notes'!J789</f>
        <v>DQ_VOL</v>
      </c>
      <c r="F776" s="58" t="str">
        <f>'Monthly DQ Notes'!I789</f>
        <v>VOL</v>
      </c>
      <c r="G776" t="str">
        <f t="shared" si="12"/>
        <v>45323_5538_DQ_VOL</v>
      </c>
      <c r="H776" s="61" t="str">
        <f>IF(COUNTIF(G$2:G776,G776)&gt;1,"Duplicate","Single")</f>
        <v>Single</v>
      </c>
    </row>
    <row r="777" spans="1:8" x14ac:dyDescent="0.3">
      <c r="A777" s="58">
        <f>'Monthly DQ Notes'!A790</f>
        <v>45323</v>
      </c>
      <c r="B777" s="42">
        <f>'Monthly DQ Notes'!D790</f>
        <v>4188</v>
      </c>
      <c r="C777" s="58" t="str">
        <f>'Monthly DQ Notes'!G790</f>
        <v>RI</v>
      </c>
      <c r="D777" s="58" t="str">
        <f>'Monthly DQ Notes'!F790</f>
        <v>Data Quality concerns</v>
      </c>
      <c r="E777" s="58" t="str">
        <f>'Monthly DQ Notes'!J790</f>
        <v>DQ_VOL</v>
      </c>
      <c r="F777" s="58" t="str">
        <f>'Monthly DQ Notes'!I790</f>
        <v>VOL</v>
      </c>
      <c r="G777" t="str">
        <f t="shared" si="12"/>
        <v>45323_4188_DQ_VOL</v>
      </c>
      <c r="H777" s="61" t="str">
        <f>IF(COUNTIF(G$2:G777,G777)&gt;1,"Duplicate","Single")</f>
        <v>Single</v>
      </c>
    </row>
    <row r="778" spans="1:8" x14ac:dyDescent="0.3">
      <c r="A778" s="58">
        <f>'Monthly DQ Notes'!A791</f>
        <v>45323</v>
      </c>
      <c r="B778" s="42">
        <f>'Monthly DQ Notes'!D791</f>
        <v>4242</v>
      </c>
      <c r="C778" s="58" t="str">
        <f>'Monthly DQ Notes'!G791</f>
        <v>RI</v>
      </c>
      <c r="D778" s="58" t="str">
        <f>'Monthly DQ Notes'!F791</f>
        <v>Data Quality concerns</v>
      </c>
      <c r="E778" s="58" t="str">
        <f>'Monthly DQ Notes'!J791</f>
        <v>DQ_VOL</v>
      </c>
      <c r="F778" s="58" t="str">
        <f>'Monthly DQ Notes'!I791</f>
        <v>VOL</v>
      </c>
      <c r="G778" t="str">
        <f t="shared" si="12"/>
        <v>45323_4242_DQ_VOL</v>
      </c>
      <c r="H778" s="61" t="str">
        <f>IF(COUNTIF(G$2:G778,G778)&gt;1,"Duplicate","Single")</f>
        <v>Single</v>
      </c>
    </row>
    <row r="779" spans="1:8" x14ac:dyDescent="0.3">
      <c r="A779" s="58">
        <f>'Monthly DQ Notes'!A792</f>
        <v>45323</v>
      </c>
      <c r="B779" s="42">
        <f>'Monthly DQ Notes'!D792</f>
        <v>4181</v>
      </c>
      <c r="C779" s="58" t="str">
        <f>'Monthly DQ Notes'!G792</f>
        <v>RI</v>
      </c>
      <c r="D779" s="58" t="str">
        <f>'Monthly DQ Notes'!F792</f>
        <v>Data Quality concerns</v>
      </c>
      <c r="E779" s="58" t="str">
        <f>'Monthly DQ Notes'!J792</f>
        <v>DQ_VOL</v>
      </c>
      <c r="F779" s="58" t="str">
        <f>'Monthly DQ Notes'!I792</f>
        <v>VOL</v>
      </c>
      <c r="G779" t="str">
        <f t="shared" si="12"/>
        <v>45323_4181_DQ_VOL</v>
      </c>
      <c r="H779" s="61" t="str">
        <f>IF(COUNTIF(G$2:G779,G779)&gt;1,"Duplicate","Single")</f>
        <v>Single</v>
      </c>
    </row>
    <row r="780" spans="1:8" x14ac:dyDescent="0.3">
      <c r="A780" s="58">
        <f>'Monthly DQ Notes'!A793</f>
        <v>45323</v>
      </c>
      <c r="B780" s="42">
        <f>'Monthly DQ Notes'!D793</f>
        <v>4053</v>
      </c>
      <c r="C780" s="58" t="str">
        <f>'Monthly DQ Notes'!G793</f>
        <v>RI</v>
      </c>
      <c r="D780" s="58" t="str">
        <f>'Monthly DQ Notes'!F793</f>
        <v>Data Quality concerns</v>
      </c>
      <c r="E780" s="58" t="str">
        <f>'Monthly DQ Notes'!J793</f>
        <v>DQ_VOL</v>
      </c>
      <c r="F780" s="58" t="str">
        <f>'Monthly DQ Notes'!I793</f>
        <v>VOL</v>
      </c>
      <c r="G780" t="str">
        <f t="shared" si="12"/>
        <v>45323_4053_DQ_VOL</v>
      </c>
      <c r="H780" s="61" t="str">
        <f>IF(COUNTIF(G$2:G780,G780)&gt;1,"Duplicate","Single")</f>
        <v>Single</v>
      </c>
    </row>
    <row r="781" spans="1:8" x14ac:dyDescent="0.3">
      <c r="A781" s="58">
        <f>'Monthly DQ Notes'!A794</f>
        <v>45323</v>
      </c>
      <c r="B781" s="42">
        <f>'Monthly DQ Notes'!D794</f>
        <v>4127</v>
      </c>
      <c r="C781" s="58" t="str">
        <f>'Monthly DQ Notes'!G794</f>
        <v>RI</v>
      </c>
      <c r="D781" s="58" t="str">
        <f>'Monthly DQ Notes'!F794</f>
        <v>Data Quality concerns</v>
      </c>
      <c r="E781" s="58" t="str">
        <f>'Monthly DQ Notes'!J794</f>
        <v>DQ_VOL</v>
      </c>
      <c r="F781" s="58" t="str">
        <f>'Monthly DQ Notes'!I794</f>
        <v>VOL</v>
      </c>
      <c r="G781" t="str">
        <f t="shared" si="12"/>
        <v>45323_4127_DQ_VOL</v>
      </c>
      <c r="H781" s="61" t="str">
        <f>IF(COUNTIF(G$2:G781,G781)&gt;1,"Duplicate","Single")</f>
        <v>Single</v>
      </c>
    </row>
    <row r="782" spans="1:8" x14ac:dyDescent="0.3">
      <c r="A782" s="58">
        <f>'Monthly DQ Notes'!A795</f>
        <v>45323</v>
      </c>
      <c r="B782" s="42">
        <f>'Monthly DQ Notes'!D795</f>
        <v>4257</v>
      </c>
      <c r="C782" s="58" t="str">
        <f>'Monthly DQ Notes'!G795</f>
        <v>RI</v>
      </c>
      <c r="D782" s="58" t="str">
        <f>'Monthly DQ Notes'!F795</f>
        <v>Data Quality concerns</v>
      </c>
      <c r="E782" s="58" t="str">
        <f>'Monthly DQ Notes'!J795</f>
        <v>DQ_VOL</v>
      </c>
      <c r="F782" s="58" t="str">
        <f>'Monthly DQ Notes'!I795</f>
        <v>VOL</v>
      </c>
      <c r="G782" t="str">
        <f t="shared" si="12"/>
        <v>45323_4257_DQ_VOL</v>
      </c>
      <c r="H782" s="61" t="str">
        <f>IF(COUNTIF(G$2:G782,G782)&gt;1,"Duplicate","Single")</f>
        <v>Single</v>
      </c>
    </row>
    <row r="783" spans="1:8" x14ac:dyDescent="0.3">
      <c r="A783" s="58">
        <f>'Monthly DQ Notes'!A796</f>
        <v>45323</v>
      </c>
      <c r="B783" s="42">
        <f>'Monthly DQ Notes'!D796</f>
        <v>4367</v>
      </c>
      <c r="C783" s="58" t="str">
        <f>'Monthly DQ Notes'!G796</f>
        <v>RI</v>
      </c>
      <c r="D783" s="58" t="str">
        <f>'Monthly DQ Notes'!F796</f>
        <v>Data Quality concerns</v>
      </c>
      <c r="E783" s="58" t="str">
        <f>'Monthly DQ Notes'!J796</f>
        <v>DQ_VOL</v>
      </c>
      <c r="F783" s="58" t="str">
        <f>'Monthly DQ Notes'!I796</f>
        <v>VOL</v>
      </c>
      <c r="G783" t="str">
        <f t="shared" si="12"/>
        <v>45323_4367_DQ_VOL</v>
      </c>
      <c r="H783" s="61" t="str">
        <f>IF(COUNTIF(G$2:G783,G783)&gt;1,"Duplicate","Single")</f>
        <v>Single</v>
      </c>
    </row>
    <row r="784" spans="1:8" x14ac:dyDescent="0.3">
      <c r="A784" s="58">
        <f>'Monthly DQ Notes'!A797</f>
        <v>45323</v>
      </c>
      <c r="B784" s="42">
        <f>'Monthly DQ Notes'!D797</f>
        <v>4194</v>
      </c>
      <c r="C784" s="58" t="str">
        <f>'Monthly DQ Notes'!G797</f>
        <v>RI</v>
      </c>
      <c r="D784" s="58" t="str">
        <f>'Monthly DQ Notes'!F797</f>
        <v>Data Quality concerns</v>
      </c>
      <c r="E784" s="58" t="str">
        <f>'Monthly DQ Notes'!J797</f>
        <v>DQ_VOL</v>
      </c>
      <c r="F784" s="58" t="str">
        <f>'Monthly DQ Notes'!I797</f>
        <v>VOL</v>
      </c>
      <c r="G784" t="str">
        <f t="shared" si="12"/>
        <v>45323_4194_DQ_VOL</v>
      </c>
      <c r="H784" s="61" t="str">
        <f>IF(COUNTIF(G$2:G784,G784)&gt;1,"Duplicate","Single")</f>
        <v>Single</v>
      </c>
    </row>
    <row r="785" spans="1:8" x14ac:dyDescent="0.3">
      <c r="A785" s="58">
        <f>'Monthly DQ Notes'!A798</f>
        <v>45323</v>
      </c>
      <c r="B785" s="42">
        <f>'Monthly DQ Notes'!D798</f>
        <v>4250</v>
      </c>
      <c r="C785" s="58" t="str">
        <f>'Monthly DQ Notes'!G798</f>
        <v>RI</v>
      </c>
      <c r="D785" s="58" t="str">
        <f>'Monthly DQ Notes'!F798</f>
        <v>Data Quality concerns</v>
      </c>
      <c r="E785" s="58" t="str">
        <f>'Monthly DQ Notes'!J798</f>
        <v>DQ_VOL</v>
      </c>
      <c r="F785" s="58" t="str">
        <f>'Monthly DQ Notes'!I798</f>
        <v>VOL</v>
      </c>
      <c r="G785" t="str">
        <f t="shared" ref="G785:G848" si="13">A785&amp;"_"&amp;B785&amp;"_"&amp;E785</f>
        <v>45323_4250_DQ_VOL</v>
      </c>
      <c r="H785" s="61" t="str">
        <f>IF(COUNTIF(G$2:G785,G785)&gt;1,"Duplicate","Single")</f>
        <v>Single</v>
      </c>
    </row>
    <row r="786" spans="1:8" x14ac:dyDescent="0.3">
      <c r="A786" s="58">
        <f>'Monthly DQ Notes'!A799</f>
        <v>45323</v>
      </c>
      <c r="B786" s="42">
        <f>'Monthly DQ Notes'!D799</f>
        <v>4185</v>
      </c>
      <c r="C786" s="58" t="str">
        <f>'Monthly DQ Notes'!G799</f>
        <v>RI</v>
      </c>
      <c r="D786" s="58" t="str">
        <f>'Monthly DQ Notes'!F799</f>
        <v>Data Quality concerns</v>
      </c>
      <c r="E786" s="58" t="str">
        <f>'Monthly DQ Notes'!J799</f>
        <v>DQ_VOL</v>
      </c>
      <c r="F786" s="58" t="str">
        <f>'Monthly DQ Notes'!I799</f>
        <v>VOL</v>
      </c>
      <c r="G786" t="str">
        <f t="shared" si="13"/>
        <v>45323_4185_DQ_VOL</v>
      </c>
      <c r="H786" s="61" t="str">
        <f>IF(COUNTIF(G$2:G786,G786)&gt;1,"Duplicate","Single")</f>
        <v>Single</v>
      </c>
    </row>
    <row r="787" spans="1:8" x14ac:dyDescent="0.3">
      <c r="A787" s="58">
        <f>'Monthly DQ Notes'!A800</f>
        <v>45323</v>
      </c>
      <c r="B787" s="42">
        <f>'Monthly DQ Notes'!D800</f>
        <v>4115</v>
      </c>
      <c r="C787" s="58" t="str">
        <f>'Monthly DQ Notes'!G800</f>
        <v>RI</v>
      </c>
      <c r="D787" s="58" t="str">
        <f>'Monthly DQ Notes'!F800</f>
        <v>Data Quality concerns</v>
      </c>
      <c r="E787" s="58" t="str">
        <f>'Monthly DQ Notes'!J800</f>
        <v>DQ_VOL</v>
      </c>
      <c r="F787" s="58" t="str">
        <f>'Monthly DQ Notes'!I800</f>
        <v>VOL</v>
      </c>
      <c r="G787" t="str">
        <f t="shared" si="13"/>
        <v>45323_4115_DQ_VOL</v>
      </c>
      <c r="H787" s="61" t="str">
        <f>IF(COUNTIF(G$2:G787,G787)&gt;1,"Duplicate","Single")</f>
        <v>Single</v>
      </c>
    </row>
    <row r="788" spans="1:8" x14ac:dyDescent="0.3">
      <c r="A788" s="58">
        <f>'Monthly DQ Notes'!A801</f>
        <v>45323</v>
      </c>
      <c r="B788" s="42">
        <f>'Monthly DQ Notes'!D801</f>
        <v>4201</v>
      </c>
      <c r="C788" s="58" t="str">
        <f>'Monthly DQ Notes'!G801</f>
        <v>RI</v>
      </c>
      <c r="D788" s="58" t="str">
        <f>'Monthly DQ Notes'!F801</f>
        <v>Data Quality concerns</v>
      </c>
      <c r="E788" s="58" t="str">
        <f>'Monthly DQ Notes'!J801</f>
        <v>DQ_VOL</v>
      </c>
      <c r="F788" s="58" t="str">
        <f>'Monthly DQ Notes'!I801</f>
        <v>VOL</v>
      </c>
      <c r="G788" t="str">
        <f t="shared" si="13"/>
        <v>45323_4201_DQ_VOL</v>
      </c>
      <c r="H788" s="61" t="str">
        <f>IF(COUNTIF(G$2:G788,G788)&gt;1,"Duplicate","Single")</f>
        <v>Single</v>
      </c>
    </row>
    <row r="789" spans="1:8" x14ac:dyDescent="0.3">
      <c r="A789" s="58">
        <f>'Monthly DQ Notes'!A802</f>
        <v>45323</v>
      </c>
      <c r="B789" s="42">
        <f>'Monthly DQ Notes'!D802</f>
        <v>4202</v>
      </c>
      <c r="C789" s="58" t="str">
        <f>'Monthly DQ Notes'!G802</f>
        <v>RI</v>
      </c>
      <c r="D789" s="58" t="str">
        <f>'Monthly DQ Notes'!F802</f>
        <v>Data Quality concerns</v>
      </c>
      <c r="E789" s="58" t="str">
        <f>'Monthly DQ Notes'!J802</f>
        <v>DQ_VOL</v>
      </c>
      <c r="F789" s="58" t="str">
        <f>'Monthly DQ Notes'!I802</f>
        <v>VOL</v>
      </c>
      <c r="G789" t="str">
        <f t="shared" si="13"/>
        <v>45323_4202_DQ_VOL</v>
      </c>
      <c r="H789" s="61" t="str">
        <f>IF(COUNTIF(G$2:G789,G789)&gt;1,"Duplicate","Single")</f>
        <v>Single</v>
      </c>
    </row>
    <row r="790" spans="1:8" x14ac:dyDescent="0.3">
      <c r="A790" s="58">
        <f>'Monthly DQ Notes'!A803</f>
        <v>45323</v>
      </c>
      <c r="B790" s="42">
        <f>'Monthly DQ Notes'!D803</f>
        <v>4187</v>
      </c>
      <c r="C790" s="58" t="str">
        <f>'Monthly DQ Notes'!G803</f>
        <v>RI</v>
      </c>
      <c r="D790" s="58" t="str">
        <f>'Monthly DQ Notes'!F803</f>
        <v>Data Quality concerns</v>
      </c>
      <c r="E790" s="58" t="str">
        <f>'Monthly DQ Notes'!J803</f>
        <v>DQ_VOL</v>
      </c>
      <c r="F790" s="58" t="str">
        <f>'Monthly DQ Notes'!I803</f>
        <v>VOL</v>
      </c>
      <c r="G790" t="str">
        <f t="shared" si="13"/>
        <v>45323_4187_DQ_VOL</v>
      </c>
      <c r="H790" s="61" t="str">
        <f>IF(COUNTIF(G$2:G790,G790)&gt;1,"Duplicate","Single")</f>
        <v>Single</v>
      </c>
    </row>
    <row r="791" spans="1:8" x14ac:dyDescent="0.3">
      <c r="A791" s="58">
        <f>'Monthly DQ Notes'!A804</f>
        <v>45323</v>
      </c>
      <c r="B791" s="42">
        <f>'Monthly DQ Notes'!D804</f>
        <v>4182</v>
      </c>
      <c r="C791" s="58" t="str">
        <f>'Monthly DQ Notes'!G804</f>
        <v>RI</v>
      </c>
      <c r="D791" s="58" t="str">
        <f>'Monthly DQ Notes'!F804</f>
        <v>Data Quality concerns</v>
      </c>
      <c r="E791" s="58" t="str">
        <f>'Monthly DQ Notes'!J804</f>
        <v>DQ_VOL</v>
      </c>
      <c r="F791" s="58" t="str">
        <f>'Monthly DQ Notes'!I804</f>
        <v>VOL</v>
      </c>
      <c r="G791" t="str">
        <f t="shared" si="13"/>
        <v>45323_4182_DQ_VOL</v>
      </c>
      <c r="H791" s="61" t="str">
        <f>IF(COUNTIF(G$2:G791,G791)&gt;1,"Duplicate","Single")</f>
        <v>Single</v>
      </c>
    </row>
    <row r="792" spans="1:8" x14ac:dyDescent="0.3">
      <c r="A792" s="58">
        <f>'Monthly DQ Notes'!A805</f>
        <v>45323</v>
      </c>
      <c r="B792" s="42">
        <f>'Monthly DQ Notes'!D805</f>
        <v>4823</v>
      </c>
      <c r="C792" s="58" t="str">
        <f>'Monthly DQ Notes'!G805</f>
        <v>RI</v>
      </c>
      <c r="D792" s="58" t="str">
        <f>'Monthly DQ Notes'!F805</f>
        <v>Data Quality concerns</v>
      </c>
      <c r="E792" s="58" t="str">
        <f>'Monthly DQ Notes'!J805</f>
        <v>DQ_VOL</v>
      </c>
      <c r="F792" s="58" t="str">
        <f>'Monthly DQ Notes'!I805</f>
        <v>VOL</v>
      </c>
      <c r="G792" t="str">
        <f t="shared" si="13"/>
        <v>45323_4823_DQ_VOL</v>
      </c>
      <c r="H792" s="61" t="str">
        <f>IF(COUNTIF(G$2:G792,G792)&gt;1,"Duplicate","Single")</f>
        <v>Single</v>
      </c>
    </row>
    <row r="793" spans="1:8" x14ac:dyDescent="0.3">
      <c r="A793" s="58">
        <f>'Monthly DQ Notes'!A806</f>
        <v>45323</v>
      </c>
      <c r="B793" s="42">
        <f>'Monthly DQ Notes'!D806</f>
        <v>4820</v>
      </c>
      <c r="C793" s="58" t="str">
        <f>'Monthly DQ Notes'!G806</f>
        <v>RI</v>
      </c>
      <c r="D793" s="58" t="str">
        <f>'Monthly DQ Notes'!F806</f>
        <v>Data Quality concerns</v>
      </c>
      <c r="E793" s="58" t="str">
        <f>'Monthly DQ Notes'!J806</f>
        <v>DQ_VOL</v>
      </c>
      <c r="F793" s="58" t="str">
        <f>'Monthly DQ Notes'!I806</f>
        <v>VOL</v>
      </c>
      <c r="G793" t="str">
        <f t="shared" si="13"/>
        <v>45323_4820_DQ_VOL</v>
      </c>
      <c r="H793" s="61" t="str">
        <f>IF(COUNTIF(G$2:G793,G793)&gt;1,"Duplicate","Single")</f>
        <v>Single</v>
      </c>
    </row>
    <row r="794" spans="1:8" x14ac:dyDescent="0.3">
      <c r="A794" s="58">
        <f>'Monthly DQ Notes'!A807</f>
        <v>45323</v>
      </c>
      <c r="B794" s="42">
        <f>'Monthly DQ Notes'!D807</f>
        <v>3920</v>
      </c>
      <c r="C794" s="58" t="str">
        <f>'Monthly DQ Notes'!G807</f>
        <v>RI</v>
      </c>
      <c r="D794" s="58" t="str">
        <f>'Monthly DQ Notes'!F807</f>
        <v>Data Quality concerns</v>
      </c>
      <c r="E794" s="58" t="str">
        <f>'Monthly DQ Notes'!J807</f>
        <v>DQ_VOL</v>
      </c>
      <c r="F794" s="58" t="str">
        <f>'Monthly DQ Notes'!I807</f>
        <v>VOL</v>
      </c>
      <c r="G794" t="str">
        <f t="shared" si="13"/>
        <v>45323_3920_DQ_VOL</v>
      </c>
      <c r="H794" s="61" t="str">
        <f>IF(COUNTIF(G$2:G794,G794)&gt;1,"Duplicate","Single")</f>
        <v>Single</v>
      </c>
    </row>
    <row r="795" spans="1:8" x14ac:dyDescent="0.3">
      <c r="A795" s="58">
        <f>'Monthly DQ Notes'!A808</f>
        <v>45323</v>
      </c>
      <c r="B795" s="42">
        <f>'Monthly DQ Notes'!D808</f>
        <v>4768</v>
      </c>
      <c r="C795" s="58" t="str">
        <f>'Monthly DQ Notes'!G808</f>
        <v>RI</v>
      </c>
      <c r="D795" s="58" t="str">
        <f>'Monthly DQ Notes'!F808</f>
        <v>Data Quality concerns</v>
      </c>
      <c r="E795" s="58" t="str">
        <f>'Monthly DQ Notes'!J808</f>
        <v>DQ_VOL</v>
      </c>
      <c r="F795" s="58" t="str">
        <f>'Monthly DQ Notes'!I808</f>
        <v>VOL</v>
      </c>
      <c r="G795" t="str">
        <f t="shared" si="13"/>
        <v>45323_4768_DQ_VOL</v>
      </c>
      <c r="H795" s="61" t="str">
        <f>IF(COUNTIF(G$2:G795,G795)&gt;1,"Duplicate","Single")</f>
        <v>Single</v>
      </c>
    </row>
    <row r="796" spans="1:8" x14ac:dyDescent="0.3">
      <c r="A796" s="58">
        <f>'Monthly DQ Notes'!A809</f>
        <v>45323</v>
      </c>
      <c r="B796" s="42">
        <f>'Monthly DQ Notes'!D809</f>
        <v>4769</v>
      </c>
      <c r="C796" s="58" t="str">
        <f>'Monthly DQ Notes'!G809</f>
        <v>RI</v>
      </c>
      <c r="D796" s="58" t="str">
        <f>'Monthly DQ Notes'!F809</f>
        <v>Data Quality concerns</v>
      </c>
      <c r="E796" s="58" t="str">
        <f>'Monthly DQ Notes'!J809</f>
        <v>DQ_VOL</v>
      </c>
      <c r="F796" s="58" t="str">
        <f>'Monthly DQ Notes'!I809</f>
        <v>VOL</v>
      </c>
      <c r="G796" t="str">
        <f t="shared" si="13"/>
        <v>45323_4769_DQ_VOL</v>
      </c>
      <c r="H796" s="61" t="str">
        <f>IF(COUNTIF(G$2:G796,G796)&gt;1,"Duplicate","Single")</f>
        <v>Single</v>
      </c>
    </row>
    <row r="797" spans="1:8" x14ac:dyDescent="0.3">
      <c r="A797" s="58">
        <f>'Monthly DQ Notes'!A810</f>
        <v>45323</v>
      </c>
      <c r="B797" s="42">
        <f>'Monthly DQ Notes'!D810</f>
        <v>4196</v>
      </c>
      <c r="C797" s="58" t="str">
        <f>'Monthly DQ Notes'!G810</f>
        <v>RI</v>
      </c>
      <c r="D797" s="58" t="str">
        <f>'Monthly DQ Notes'!F810</f>
        <v>Data Quality concerns</v>
      </c>
      <c r="E797" s="58" t="str">
        <f>'Monthly DQ Notes'!J810</f>
        <v>DQ_VOL</v>
      </c>
      <c r="F797" s="58" t="str">
        <f>'Monthly DQ Notes'!I810</f>
        <v>VOL</v>
      </c>
      <c r="G797" t="str">
        <f t="shared" si="13"/>
        <v>45323_4196_DQ_VOL</v>
      </c>
      <c r="H797" s="61" t="str">
        <f>IF(COUNTIF(G$2:G797,G797)&gt;1,"Duplicate","Single")</f>
        <v>Single</v>
      </c>
    </row>
    <row r="798" spans="1:8" x14ac:dyDescent="0.3">
      <c r="A798" s="58">
        <f>'Monthly DQ Notes'!A811</f>
        <v>45323</v>
      </c>
      <c r="B798" s="42">
        <f>'Monthly DQ Notes'!D811</f>
        <v>4124</v>
      </c>
      <c r="C798" s="58" t="str">
        <f>'Monthly DQ Notes'!G811</f>
        <v>RI</v>
      </c>
      <c r="D798" s="58" t="str">
        <f>'Monthly DQ Notes'!F811</f>
        <v>Data Quality concerns</v>
      </c>
      <c r="E798" s="58" t="str">
        <f>'Monthly DQ Notes'!J811</f>
        <v>DQ_VOL</v>
      </c>
      <c r="F798" s="58" t="str">
        <f>'Monthly DQ Notes'!I811</f>
        <v>VOL</v>
      </c>
      <c r="G798" t="str">
        <f t="shared" si="13"/>
        <v>45323_4124_DQ_VOL</v>
      </c>
      <c r="H798" s="61" t="str">
        <f>IF(COUNTIF(G$2:G798,G798)&gt;1,"Duplicate","Single")</f>
        <v>Single</v>
      </c>
    </row>
    <row r="799" spans="1:8" x14ac:dyDescent="0.3">
      <c r="A799" s="58">
        <f>'Monthly DQ Notes'!A812</f>
        <v>45323</v>
      </c>
      <c r="B799" s="42">
        <f>'Monthly DQ Notes'!D812</f>
        <v>4126</v>
      </c>
      <c r="C799" s="58" t="str">
        <f>'Monthly DQ Notes'!G812</f>
        <v>RI</v>
      </c>
      <c r="D799" s="58" t="str">
        <f>'Monthly DQ Notes'!F812</f>
        <v>Data Quality concerns</v>
      </c>
      <c r="E799" s="58" t="str">
        <f>'Monthly DQ Notes'!J812</f>
        <v>DQ_VOL</v>
      </c>
      <c r="F799" s="58" t="str">
        <f>'Monthly DQ Notes'!I812</f>
        <v>VOL</v>
      </c>
      <c r="G799" t="str">
        <f t="shared" si="13"/>
        <v>45323_4126_DQ_VOL</v>
      </c>
      <c r="H799" s="61" t="str">
        <f>IF(COUNTIF(G$2:G799,G799)&gt;1,"Duplicate","Single")</f>
        <v>Single</v>
      </c>
    </row>
    <row r="800" spans="1:8" x14ac:dyDescent="0.3">
      <c r="A800" s="58">
        <f>'Monthly DQ Notes'!A813</f>
        <v>45323</v>
      </c>
      <c r="B800" s="42">
        <f>'Monthly DQ Notes'!D813</f>
        <v>4166</v>
      </c>
      <c r="C800" s="58" t="str">
        <f>'Monthly DQ Notes'!G813</f>
        <v>RI</v>
      </c>
      <c r="D800" s="58" t="str">
        <f>'Monthly DQ Notes'!F813</f>
        <v>Data Quality concerns</v>
      </c>
      <c r="E800" s="58" t="str">
        <f>'Monthly DQ Notes'!J813</f>
        <v>DQ_VOL</v>
      </c>
      <c r="F800" s="58" t="str">
        <f>'Monthly DQ Notes'!I813</f>
        <v>VOL</v>
      </c>
      <c r="G800" t="str">
        <f t="shared" si="13"/>
        <v>45323_4166_DQ_VOL</v>
      </c>
      <c r="H800" s="61" t="str">
        <f>IF(COUNTIF(G$2:G800,G800)&gt;1,"Duplicate","Single")</f>
        <v>Single</v>
      </c>
    </row>
    <row r="801" spans="1:8" x14ac:dyDescent="0.3">
      <c r="A801" s="58">
        <f>'Monthly DQ Notes'!A814</f>
        <v>45323</v>
      </c>
      <c r="B801" s="42">
        <f>'Monthly DQ Notes'!D814</f>
        <v>4203</v>
      </c>
      <c r="C801" s="58" t="str">
        <f>'Monthly DQ Notes'!G814</f>
        <v>RI</v>
      </c>
      <c r="D801" s="58" t="str">
        <f>'Monthly DQ Notes'!F814</f>
        <v>Data Quality concerns</v>
      </c>
      <c r="E801" s="58" t="str">
        <f>'Monthly DQ Notes'!J814</f>
        <v>DQ_VOL</v>
      </c>
      <c r="F801" s="58" t="str">
        <f>'Monthly DQ Notes'!I814</f>
        <v>VOL</v>
      </c>
      <c r="G801" t="str">
        <f t="shared" si="13"/>
        <v>45323_4203_DQ_VOL</v>
      </c>
      <c r="H801" s="61" t="str">
        <f>IF(COUNTIF(G$2:G801,G801)&gt;1,"Duplicate","Single")</f>
        <v>Single</v>
      </c>
    </row>
    <row r="802" spans="1:8" x14ac:dyDescent="0.3">
      <c r="A802" s="58">
        <f>'Monthly DQ Notes'!A815</f>
        <v>45323</v>
      </c>
      <c r="B802" s="42">
        <f>'Monthly DQ Notes'!D815</f>
        <v>4137</v>
      </c>
      <c r="C802" s="58" t="str">
        <f>'Monthly DQ Notes'!G815</f>
        <v>RI</v>
      </c>
      <c r="D802" s="58" t="str">
        <f>'Monthly DQ Notes'!F815</f>
        <v>Data Quality concerns</v>
      </c>
      <c r="E802" s="58" t="str">
        <f>'Monthly DQ Notes'!J815</f>
        <v>DQ_VOL</v>
      </c>
      <c r="F802" s="58" t="str">
        <f>'Monthly DQ Notes'!I815</f>
        <v>VOL</v>
      </c>
      <c r="G802" t="str">
        <f t="shared" si="13"/>
        <v>45323_4137_DQ_VOL</v>
      </c>
      <c r="H802" s="61" t="str">
        <f>IF(COUNTIF(G$2:G802,G802)&gt;1,"Duplicate","Single")</f>
        <v>Single</v>
      </c>
    </row>
    <row r="803" spans="1:8" x14ac:dyDescent="0.3">
      <c r="A803" s="58">
        <f>'Monthly DQ Notes'!A816</f>
        <v>45323</v>
      </c>
      <c r="B803" s="42">
        <f>'Monthly DQ Notes'!D816</f>
        <v>4195</v>
      </c>
      <c r="C803" s="58" t="str">
        <f>'Monthly DQ Notes'!G816</f>
        <v>RI</v>
      </c>
      <c r="D803" s="58" t="str">
        <f>'Monthly DQ Notes'!F816</f>
        <v>Data Quality concerns</v>
      </c>
      <c r="E803" s="58" t="str">
        <f>'Monthly DQ Notes'!J816</f>
        <v>DQ_VOL</v>
      </c>
      <c r="F803" s="58" t="str">
        <f>'Monthly DQ Notes'!I816</f>
        <v>VOL</v>
      </c>
      <c r="G803" t="str">
        <f t="shared" si="13"/>
        <v>45323_4195_DQ_VOL</v>
      </c>
      <c r="H803" s="61" t="str">
        <f>IF(COUNTIF(G$2:G803,G803)&gt;1,"Duplicate","Single")</f>
        <v>Single</v>
      </c>
    </row>
    <row r="804" spans="1:8" x14ac:dyDescent="0.3">
      <c r="A804" s="58">
        <f>'Monthly DQ Notes'!A817</f>
        <v>45323</v>
      </c>
      <c r="B804" s="42">
        <f>'Monthly DQ Notes'!D817</f>
        <v>4078</v>
      </c>
      <c r="C804" s="58" t="str">
        <f>'Monthly DQ Notes'!G817</f>
        <v>RI</v>
      </c>
      <c r="D804" s="58" t="str">
        <f>'Monthly DQ Notes'!F817</f>
        <v>Data Quality concerns</v>
      </c>
      <c r="E804" s="58" t="str">
        <f>'Monthly DQ Notes'!J817</f>
        <v>DQ_VOL</v>
      </c>
      <c r="F804" s="58" t="str">
        <f>'Monthly DQ Notes'!I817</f>
        <v>VOL</v>
      </c>
      <c r="G804" t="str">
        <f t="shared" si="13"/>
        <v>45323_4078_DQ_VOL</v>
      </c>
      <c r="H804" s="61" t="str">
        <f>IF(COUNTIF(G$2:G804,G804)&gt;1,"Duplicate","Single")</f>
        <v>Single</v>
      </c>
    </row>
    <row r="805" spans="1:8" x14ac:dyDescent="0.3">
      <c r="A805" s="58">
        <f>'Monthly DQ Notes'!A818</f>
        <v>45323</v>
      </c>
      <c r="B805" s="42">
        <f>'Monthly DQ Notes'!D818</f>
        <v>4175</v>
      </c>
      <c r="C805" s="58" t="str">
        <f>'Monthly DQ Notes'!G818</f>
        <v>RI</v>
      </c>
      <c r="D805" s="58" t="str">
        <f>'Monthly DQ Notes'!F818</f>
        <v>Data Quality concerns</v>
      </c>
      <c r="E805" s="58" t="str">
        <f>'Monthly DQ Notes'!J818</f>
        <v>DQ_VOL</v>
      </c>
      <c r="F805" s="58" t="str">
        <f>'Monthly DQ Notes'!I818</f>
        <v>VOL</v>
      </c>
      <c r="G805" t="str">
        <f t="shared" si="13"/>
        <v>45323_4175_DQ_VOL</v>
      </c>
      <c r="H805" s="61" t="str">
        <f>IF(COUNTIF(G$2:G805,G805)&gt;1,"Duplicate","Single")</f>
        <v>Single</v>
      </c>
    </row>
    <row r="806" spans="1:8" x14ac:dyDescent="0.3">
      <c r="A806" s="58">
        <f>'Monthly DQ Notes'!A819</f>
        <v>45323</v>
      </c>
      <c r="B806" s="42">
        <f>'Monthly DQ Notes'!D819</f>
        <v>4240</v>
      </c>
      <c r="C806" s="58" t="str">
        <f>'Monthly DQ Notes'!G819</f>
        <v>RI</v>
      </c>
      <c r="D806" s="58" t="str">
        <f>'Monthly DQ Notes'!F819</f>
        <v>Data Quality concerns</v>
      </c>
      <c r="E806" s="58" t="str">
        <f>'Monthly DQ Notes'!J819</f>
        <v>DQ_VOL</v>
      </c>
      <c r="F806" s="58" t="str">
        <f>'Monthly DQ Notes'!I819</f>
        <v>VOL</v>
      </c>
      <c r="G806" t="str">
        <f t="shared" si="13"/>
        <v>45323_4240_DQ_VOL</v>
      </c>
      <c r="H806" s="61" t="str">
        <f>IF(COUNTIF(G$2:G806,G806)&gt;1,"Duplicate","Single")</f>
        <v>Single</v>
      </c>
    </row>
    <row r="807" spans="1:8" x14ac:dyDescent="0.3">
      <c r="A807" s="58">
        <f>'Monthly DQ Notes'!A820</f>
        <v>45323</v>
      </c>
      <c r="B807" s="42">
        <f>'Monthly DQ Notes'!D820</f>
        <v>4699</v>
      </c>
      <c r="C807" s="58" t="str">
        <f>'Monthly DQ Notes'!G820</f>
        <v>RI</v>
      </c>
      <c r="D807" s="58" t="str">
        <f>'Monthly DQ Notes'!F820</f>
        <v>Data Quality concerns</v>
      </c>
      <c r="E807" s="58" t="str">
        <f>'Monthly DQ Notes'!J820</f>
        <v>DQ_VOL</v>
      </c>
      <c r="F807" s="58" t="str">
        <f>'Monthly DQ Notes'!I820</f>
        <v>VOL</v>
      </c>
      <c r="G807" t="str">
        <f t="shared" si="13"/>
        <v>45323_4699_DQ_VOL</v>
      </c>
      <c r="H807" s="61" t="str">
        <f>IF(COUNTIF(G$2:G807,G807)&gt;1,"Duplicate","Single")</f>
        <v>Single</v>
      </c>
    </row>
    <row r="808" spans="1:8" x14ac:dyDescent="0.3">
      <c r="A808" s="58">
        <f>'Monthly DQ Notes'!A821</f>
        <v>45323</v>
      </c>
      <c r="B808" s="42">
        <f>'Monthly DQ Notes'!D821</f>
        <v>4088</v>
      </c>
      <c r="C808" s="58" t="str">
        <f>'Monthly DQ Notes'!G821</f>
        <v>RI</v>
      </c>
      <c r="D808" s="58" t="str">
        <f>'Monthly DQ Notes'!F821</f>
        <v>Data Quality concerns</v>
      </c>
      <c r="E808" s="58" t="str">
        <f>'Monthly DQ Notes'!J821</f>
        <v>DQ_VOL</v>
      </c>
      <c r="F808" s="58" t="str">
        <f>'Monthly DQ Notes'!I821</f>
        <v>VOL</v>
      </c>
      <c r="G808" t="str">
        <f t="shared" si="13"/>
        <v>45323_4088_DQ_VOL</v>
      </c>
      <c r="H808" s="61" t="str">
        <f>IF(COUNTIF(G$2:G808,G808)&gt;1,"Duplicate","Single")</f>
        <v>Single</v>
      </c>
    </row>
    <row r="809" spans="1:8" x14ac:dyDescent="0.3">
      <c r="A809" s="58">
        <f>'Monthly DQ Notes'!A822</f>
        <v>45323</v>
      </c>
      <c r="B809" s="42">
        <f>'Monthly DQ Notes'!D822</f>
        <v>4114</v>
      </c>
      <c r="C809" s="58" t="str">
        <f>'Monthly DQ Notes'!G822</f>
        <v>RI</v>
      </c>
      <c r="D809" s="58" t="str">
        <f>'Monthly DQ Notes'!F822</f>
        <v>Data Quality concerns</v>
      </c>
      <c r="E809" s="58" t="str">
        <f>'Monthly DQ Notes'!J822</f>
        <v>DQ_VOL</v>
      </c>
      <c r="F809" s="58" t="str">
        <f>'Monthly DQ Notes'!I822</f>
        <v>VOL</v>
      </c>
      <c r="G809" t="str">
        <f t="shared" si="13"/>
        <v>45323_4114_DQ_VOL</v>
      </c>
      <c r="H809" s="61" t="str">
        <f>IF(COUNTIF(G$2:G809,G809)&gt;1,"Duplicate","Single")</f>
        <v>Single</v>
      </c>
    </row>
    <row r="810" spans="1:8" x14ac:dyDescent="0.3">
      <c r="A810" s="58">
        <f>'Monthly DQ Notes'!A823</f>
        <v>45292</v>
      </c>
      <c r="B810" s="42">
        <f>'Monthly DQ Notes'!D823</f>
        <v>4109</v>
      </c>
      <c r="C810" s="58" t="str">
        <f>'Monthly DQ Notes'!G823</f>
        <v>RI</v>
      </c>
      <c r="D810" s="58" t="str">
        <f>'Monthly DQ Notes'!F823</f>
        <v>Cyber security incident and data quality concerns</v>
      </c>
      <c r="E810" s="58" t="str">
        <f>'Monthly DQ Notes'!J823</f>
        <v>DQ_VOL</v>
      </c>
      <c r="F810" s="58" t="str">
        <f>'Monthly DQ Notes'!I823</f>
        <v>VOL</v>
      </c>
      <c r="G810" t="str">
        <f t="shared" si="13"/>
        <v>45292_4109_DQ_VOL</v>
      </c>
      <c r="H810" s="61" t="str">
        <f>IF(COUNTIF(G$2:G810,G810)&gt;1,"Duplicate","Single")</f>
        <v>Single</v>
      </c>
    </row>
    <row r="811" spans="1:8" x14ac:dyDescent="0.3">
      <c r="A811" s="58">
        <f>'Monthly DQ Notes'!A824</f>
        <v>45292</v>
      </c>
      <c r="B811" s="42">
        <f>'Monthly DQ Notes'!D824</f>
        <v>4256</v>
      </c>
      <c r="C811" s="58" t="str">
        <f>'Monthly DQ Notes'!G824</f>
        <v>RI</v>
      </c>
      <c r="D811" s="58" t="str">
        <f>'Monthly DQ Notes'!F824</f>
        <v>Cyber security incident and data quality concerns</v>
      </c>
      <c r="E811" s="58" t="str">
        <f>'Monthly DQ Notes'!J824</f>
        <v>DQ_VOL</v>
      </c>
      <c r="F811" s="58" t="str">
        <f>'Monthly DQ Notes'!I824</f>
        <v>VOL</v>
      </c>
      <c r="G811" t="str">
        <f t="shared" si="13"/>
        <v>45292_4256_DQ_VOL</v>
      </c>
      <c r="H811" s="61" t="str">
        <f>IF(COUNTIF(G$2:G811,G811)&gt;1,"Duplicate","Single")</f>
        <v>Single</v>
      </c>
    </row>
    <row r="812" spans="1:8" x14ac:dyDescent="0.3">
      <c r="A812" s="58">
        <f>'Monthly DQ Notes'!A825</f>
        <v>45292</v>
      </c>
      <c r="B812" s="42">
        <f>'Monthly DQ Notes'!D825</f>
        <v>4147</v>
      </c>
      <c r="C812" s="58" t="str">
        <f>'Monthly DQ Notes'!G825</f>
        <v>RI</v>
      </c>
      <c r="D812" s="58" t="str">
        <f>'Monthly DQ Notes'!F825</f>
        <v>Data Quality concerns</v>
      </c>
      <c r="E812" s="58" t="str">
        <f>'Monthly DQ Notes'!J825</f>
        <v>DQ_LOS</v>
      </c>
      <c r="F812" s="58" t="str">
        <f>'Monthly DQ Notes'!I825</f>
        <v>P4R_LOSA</v>
      </c>
      <c r="G812" t="str">
        <f t="shared" si="13"/>
        <v>45292_4147_DQ_LOS</v>
      </c>
      <c r="H812" s="61" t="str">
        <f>IF(COUNTIF(G$2:G812,G812)&gt;1,"Duplicate","Single")</f>
        <v>Single</v>
      </c>
    </row>
    <row r="813" spans="1:8" x14ac:dyDescent="0.3">
      <c r="A813" s="58">
        <f>'Monthly DQ Notes'!A826</f>
        <v>45292</v>
      </c>
      <c r="B813" s="42">
        <f>'Monthly DQ Notes'!D826</f>
        <v>4147</v>
      </c>
      <c r="C813" s="58" t="str">
        <f>'Monthly DQ Notes'!G826</f>
        <v>RI</v>
      </c>
      <c r="D813" s="58" t="str">
        <f>'Monthly DQ Notes'!F826</f>
        <v>Data Quality concerns</v>
      </c>
      <c r="E813" s="58" t="str">
        <f>'Monthly DQ Notes'!J826</f>
        <v>DQ_LOS</v>
      </c>
      <c r="F813" s="58" t="str">
        <f>'Monthly DQ Notes'!I826</f>
        <v>P4R_LOSNAHI</v>
      </c>
      <c r="G813" t="str">
        <f t="shared" si="13"/>
        <v>45292_4147_DQ_LOS</v>
      </c>
      <c r="H813" s="61" t="str">
        <f>IF(COUNTIF(G$2:G813,G813)&gt;1,"Duplicate","Single")</f>
        <v>Duplicate</v>
      </c>
    </row>
    <row r="814" spans="1:8" x14ac:dyDescent="0.3">
      <c r="A814" s="58">
        <f>'Monthly DQ Notes'!A827</f>
        <v>45292</v>
      </c>
      <c r="B814" s="42">
        <f>'Monthly DQ Notes'!D827</f>
        <v>4147</v>
      </c>
      <c r="C814" s="58" t="str">
        <f>'Monthly DQ Notes'!G827</f>
        <v>RI</v>
      </c>
      <c r="D814" s="58" t="str">
        <f>'Monthly DQ Notes'!F827</f>
        <v>Data Quality concerns</v>
      </c>
      <c r="E814" s="58" t="str">
        <f>'Monthly DQ Notes'!J827</f>
        <v>DQ_LOS</v>
      </c>
      <c r="F814" s="58" t="str">
        <f>'Monthly DQ Notes'!I827</f>
        <v>P4R_LOSNALO</v>
      </c>
      <c r="G814" t="str">
        <f t="shared" si="13"/>
        <v>45292_4147_DQ_LOS</v>
      </c>
      <c r="H814" s="61" t="str">
        <f>IF(COUNTIF(G$2:G814,G814)&gt;1,"Duplicate","Single")</f>
        <v>Duplicate</v>
      </c>
    </row>
    <row r="815" spans="1:8" x14ac:dyDescent="0.3">
      <c r="A815" s="58">
        <f>'Monthly DQ Notes'!A828</f>
        <v>45292</v>
      </c>
      <c r="B815" s="42">
        <f>'Monthly DQ Notes'!D828</f>
        <v>4147</v>
      </c>
      <c r="C815" s="58" t="str">
        <f>'Monthly DQ Notes'!G828</f>
        <v>RI</v>
      </c>
      <c r="D815" s="58" t="str">
        <f>'Monthly DQ Notes'!F828</f>
        <v>Data Quality concerns</v>
      </c>
      <c r="E815" s="58" t="str">
        <f>'Monthly DQ Notes'!J828</f>
        <v>DQ_IPB</v>
      </c>
      <c r="F815" s="58" t="str">
        <f>'Monthly DQ Notes'!I828</f>
        <v>P4R_IPB</v>
      </c>
      <c r="G815" t="str">
        <f t="shared" si="13"/>
        <v>45292_4147_DQ_IPB</v>
      </c>
      <c r="H815" s="61" t="str">
        <f>IF(COUNTIF(G$2:G815,G815)&gt;1,"Duplicate","Single")</f>
        <v>Single</v>
      </c>
    </row>
    <row r="816" spans="1:8" x14ac:dyDescent="0.3">
      <c r="A816" s="58">
        <f>'Monthly DQ Notes'!A829</f>
        <v>45292</v>
      </c>
      <c r="B816" s="42">
        <f>'Monthly DQ Notes'!D829</f>
        <v>4101</v>
      </c>
      <c r="C816" s="58" t="str">
        <f>'Monthly DQ Notes'!G829</f>
        <v>RI</v>
      </c>
      <c r="D816" s="58" t="str">
        <f>'Monthly DQ Notes'!F829</f>
        <v>Data Quality concerns</v>
      </c>
      <c r="E816" s="58" t="str">
        <f>'Monthly DQ Notes'!J829</f>
        <v>DQ_VOL</v>
      </c>
      <c r="F816" s="58" t="str">
        <f>'Monthly DQ Notes'!I829</f>
        <v>VOL</v>
      </c>
      <c r="G816" t="str">
        <f t="shared" si="13"/>
        <v>45292_4101_DQ_VOL</v>
      </c>
      <c r="H816" s="61" t="str">
        <f>IF(COUNTIF(G$2:G816,G816)&gt;1,"Duplicate","Single")</f>
        <v>Single</v>
      </c>
    </row>
    <row r="817" spans="1:8" x14ac:dyDescent="0.3">
      <c r="A817" s="58">
        <f>'Monthly DQ Notes'!A830</f>
        <v>45292</v>
      </c>
      <c r="B817" s="42">
        <f>'Monthly DQ Notes'!D830</f>
        <v>4207</v>
      </c>
      <c r="C817" s="58" t="str">
        <f>'Monthly DQ Notes'!G830</f>
        <v>RI</v>
      </c>
      <c r="D817" s="58" t="str">
        <f>'Monthly DQ Notes'!F830</f>
        <v>Data Quality concerns</v>
      </c>
      <c r="E817" s="58" t="str">
        <f>'Monthly DQ Notes'!J830</f>
        <v>DQ_VOL</v>
      </c>
      <c r="F817" s="58" t="str">
        <f>'Monthly DQ Notes'!I830</f>
        <v>VOL</v>
      </c>
      <c r="G817" t="str">
        <f t="shared" si="13"/>
        <v>45292_4207_DQ_VOL</v>
      </c>
      <c r="H817" s="61" t="str">
        <f>IF(COUNTIF(G$2:G817,G817)&gt;1,"Duplicate","Single")</f>
        <v>Single</v>
      </c>
    </row>
    <row r="818" spans="1:8" x14ac:dyDescent="0.3">
      <c r="A818" s="58">
        <f>'Monthly DQ Notes'!A831</f>
        <v>45292</v>
      </c>
      <c r="B818" s="42">
        <f>'Monthly DQ Notes'!D831</f>
        <v>4208</v>
      </c>
      <c r="C818" s="58" t="str">
        <f>'Monthly DQ Notes'!G831</f>
        <v>RI</v>
      </c>
      <c r="D818" s="58" t="str">
        <f>'Monthly DQ Notes'!F831</f>
        <v>Data Quality concerns</v>
      </c>
      <c r="E818" s="58" t="str">
        <f>'Monthly DQ Notes'!J831</f>
        <v>DQ_VOL</v>
      </c>
      <c r="F818" s="58" t="str">
        <f>'Monthly DQ Notes'!I831</f>
        <v>VOL</v>
      </c>
      <c r="G818" t="str">
        <f t="shared" si="13"/>
        <v>45292_4208_DQ_VOL</v>
      </c>
      <c r="H818" s="61" t="str">
        <f>IF(COUNTIF(G$2:G818,G818)&gt;1,"Duplicate","Single")</f>
        <v>Single</v>
      </c>
    </row>
    <row r="819" spans="1:8" x14ac:dyDescent="0.3">
      <c r="A819" s="58">
        <f>'Monthly DQ Notes'!A832</f>
        <v>45292</v>
      </c>
      <c r="B819" s="42">
        <f>'Monthly DQ Notes'!D832</f>
        <v>4082</v>
      </c>
      <c r="C819" s="58" t="str">
        <f>'Monthly DQ Notes'!G832</f>
        <v>RI</v>
      </c>
      <c r="D819" s="58" t="str">
        <f>'Monthly DQ Notes'!F832</f>
        <v>Data Quality concerns</v>
      </c>
      <c r="E819" s="58" t="str">
        <f>'Monthly DQ Notes'!J832</f>
        <v>DQ_VOL</v>
      </c>
      <c r="F819" s="58" t="str">
        <f>'Monthly DQ Notes'!I832</f>
        <v>VOL</v>
      </c>
      <c r="G819" t="str">
        <f t="shared" si="13"/>
        <v>45292_4082_DQ_VOL</v>
      </c>
      <c r="H819" s="61" t="str">
        <f>IF(COUNTIF(G$2:G819,G819)&gt;1,"Duplicate","Single")</f>
        <v>Single</v>
      </c>
    </row>
    <row r="820" spans="1:8" x14ac:dyDescent="0.3">
      <c r="A820" s="58">
        <f>'Monthly DQ Notes'!A833</f>
        <v>45292</v>
      </c>
      <c r="B820" s="42">
        <f>'Monthly DQ Notes'!D833</f>
        <v>4163</v>
      </c>
      <c r="C820" s="58" t="str">
        <f>'Monthly DQ Notes'!G833</f>
        <v>RI</v>
      </c>
      <c r="D820" s="58" t="str">
        <f>'Monthly DQ Notes'!F833</f>
        <v>Data Quality concerns</v>
      </c>
      <c r="E820" s="58" t="str">
        <f>'Monthly DQ Notes'!J833</f>
        <v>DQ_VOL</v>
      </c>
      <c r="F820" s="58" t="str">
        <f>'Monthly DQ Notes'!I833</f>
        <v>VOL</v>
      </c>
      <c r="G820" t="str">
        <f t="shared" si="13"/>
        <v>45292_4163_DQ_VOL</v>
      </c>
      <c r="H820" s="61" t="str">
        <f>IF(COUNTIF(G$2:G820,G820)&gt;1,"Duplicate","Single")</f>
        <v>Single</v>
      </c>
    </row>
    <row r="821" spans="1:8" x14ac:dyDescent="0.3">
      <c r="A821" s="58">
        <f>'Monthly DQ Notes'!A834</f>
        <v>45292</v>
      </c>
      <c r="B821" s="42">
        <f>'Monthly DQ Notes'!D834</f>
        <v>4270</v>
      </c>
      <c r="C821" s="58" t="str">
        <f>'Monthly DQ Notes'!G834</f>
        <v>RI</v>
      </c>
      <c r="D821" s="58" t="str">
        <f>'Monthly DQ Notes'!F834</f>
        <v>Data Quality concerns</v>
      </c>
      <c r="E821" s="58" t="str">
        <f>'Monthly DQ Notes'!J834</f>
        <v>DQ_VOL</v>
      </c>
      <c r="F821" s="58" t="str">
        <f>'Monthly DQ Notes'!I834</f>
        <v>VOL</v>
      </c>
      <c r="G821" t="str">
        <f t="shared" si="13"/>
        <v>45292_4270_DQ_VOL</v>
      </c>
      <c r="H821" s="61" t="str">
        <f>IF(COUNTIF(G$2:G821,G821)&gt;1,"Duplicate","Single")</f>
        <v>Single</v>
      </c>
    </row>
    <row r="822" spans="1:8" x14ac:dyDescent="0.3">
      <c r="A822" s="58">
        <f>'Monthly DQ Notes'!A835</f>
        <v>45292</v>
      </c>
      <c r="B822" s="42">
        <f>'Monthly DQ Notes'!D835</f>
        <v>4198</v>
      </c>
      <c r="C822" s="58" t="str">
        <f>'Monthly DQ Notes'!G835</f>
        <v>RI</v>
      </c>
      <c r="D822" s="58" t="str">
        <f>'Monthly DQ Notes'!F835</f>
        <v>Data Quality concerns</v>
      </c>
      <c r="E822" s="58" t="str">
        <f>'Monthly DQ Notes'!J835</f>
        <v>DQ_VOL</v>
      </c>
      <c r="F822" s="58" t="str">
        <f>'Monthly DQ Notes'!I835</f>
        <v>VOL</v>
      </c>
      <c r="G822" t="str">
        <f t="shared" si="13"/>
        <v>45292_4198_DQ_VOL</v>
      </c>
      <c r="H822" s="61" t="str">
        <f>IF(COUNTIF(G$2:G822,G822)&gt;1,"Duplicate","Single")</f>
        <v>Single</v>
      </c>
    </row>
    <row r="823" spans="1:8" x14ac:dyDescent="0.3">
      <c r="A823" s="58">
        <f>'Monthly DQ Notes'!A836</f>
        <v>45292</v>
      </c>
      <c r="B823" s="42">
        <f>'Monthly DQ Notes'!D836</f>
        <v>4206</v>
      </c>
      <c r="C823" s="58" t="str">
        <f>'Monthly DQ Notes'!G836</f>
        <v>RI</v>
      </c>
      <c r="D823" s="58" t="str">
        <f>'Monthly DQ Notes'!F836</f>
        <v>Data Quality concerns</v>
      </c>
      <c r="E823" s="58" t="str">
        <f>'Monthly DQ Notes'!J836</f>
        <v>DQ_VOL</v>
      </c>
      <c r="F823" s="58" t="str">
        <f>'Monthly DQ Notes'!I836</f>
        <v>VOL</v>
      </c>
      <c r="G823" t="str">
        <f t="shared" si="13"/>
        <v>45292_4206_DQ_VOL</v>
      </c>
      <c r="H823" s="61" t="str">
        <f>IF(COUNTIF(G$2:G823,G823)&gt;1,"Duplicate","Single")</f>
        <v>Single</v>
      </c>
    </row>
    <row r="824" spans="1:8" x14ac:dyDescent="0.3">
      <c r="A824" s="58">
        <f>'Monthly DQ Notes'!A837</f>
        <v>45292</v>
      </c>
      <c r="B824" s="42">
        <f>'Monthly DQ Notes'!D837</f>
        <v>5533</v>
      </c>
      <c r="C824" s="58" t="str">
        <f>'Monthly DQ Notes'!G837</f>
        <v>RI</v>
      </c>
      <c r="D824" s="58" t="str">
        <f>'Monthly DQ Notes'!F837</f>
        <v>Data Quality concerns</v>
      </c>
      <c r="E824" s="58" t="str">
        <f>'Monthly DQ Notes'!J837</f>
        <v>DQ_VOL</v>
      </c>
      <c r="F824" s="58" t="str">
        <f>'Monthly DQ Notes'!I837</f>
        <v>VOL</v>
      </c>
      <c r="G824" t="str">
        <f t="shared" si="13"/>
        <v>45292_5533_DQ_VOL</v>
      </c>
      <c r="H824" s="61" t="str">
        <f>IF(COUNTIF(G$2:G824,G824)&gt;1,"Duplicate","Single")</f>
        <v>Single</v>
      </c>
    </row>
    <row r="825" spans="1:8" x14ac:dyDescent="0.3">
      <c r="A825" s="58">
        <f>'Monthly DQ Notes'!A838</f>
        <v>45292</v>
      </c>
      <c r="B825" s="42">
        <f>'Monthly DQ Notes'!D838</f>
        <v>5538</v>
      </c>
      <c r="C825" s="58" t="str">
        <f>'Monthly DQ Notes'!G838</f>
        <v>RI</v>
      </c>
      <c r="D825" s="58" t="str">
        <f>'Monthly DQ Notes'!F838</f>
        <v>Data Quality concerns</v>
      </c>
      <c r="E825" s="58" t="str">
        <f>'Monthly DQ Notes'!J838</f>
        <v>DQ_VOL</v>
      </c>
      <c r="F825" s="58" t="str">
        <f>'Monthly DQ Notes'!I838</f>
        <v>VOL</v>
      </c>
      <c r="G825" t="str">
        <f t="shared" si="13"/>
        <v>45292_5538_DQ_VOL</v>
      </c>
      <c r="H825" s="61" t="str">
        <f>IF(COUNTIF(G$2:G825,G825)&gt;1,"Duplicate","Single")</f>
        <v>Single</v>
      </c>
    </row>
    <row r="826" spans="1:8" x14ac:dyDescent="0.3">
      <c r="A826" s="58">
        <f>'Monthly DQ Notes'!A839</f>
        <v>45292</v>
      </c>
      <c r="B826" s="42">
        <f>'Monthly DQ Notes'!D839</f>
        <v>4188</v>
      </c>
      <c r="C826" s="58" t="str">
        <f>'Monthly DQ Notes'!G839</f>
        <v>RI</v>
      </c>
      <c r="D826" s="58" t="str">
        <f>'Monthly DQ Notes'!F839</f>
        <v>Data Quality concerns</v>
      </c>
      <c r="E826" s="58" t="str">
        <f>'Monthly DQ Notes'!J839</f>
        <v>DQ_VOL</v>
      </c>
      <c r="F826" s="58" t="str">
        <f>'Monthly DQ Notes'!I839</f>
        <v>VOL</v>
      </c>
      <c r="G826" t="str">
        <f t="shared" si="13"/>
        <v>45292_4188_DQ_VOL</v>
      </c>
      <c r="H826" s="61" t="str">
        <f>IF(COUNTIF(G$2:G826,G826)&gt;1,"Duplicate","Single")</f>
        <v>Single</v>
      </c>
    </row>
    <row r="827" spans="1:8" x14ac:dyDescent="0.3">
      <c r="A827" s="58">
        <f>'Monthly DQ Notes'!A840</f>
        <v>45292</v>
      </c>
      <c r="B827" s="42">
        <f>'Monthly DQ Notes'!D840</f>
        <v>4242</v>
      </c>
      <c r="C827" s="58" t="str">
        <f>'Monthly DQ Notes'!G840</f>
        <v>RI</v>
      </c>
      <c r="D827" s="58" t="str">
        <f>'Monthly DQ Notes'!F840</f>
        <v>Data Quality concerns</v>
      </c>
      <c r="E827" s="58" t="str">
        <f>'Monthly DQ Notes'!J840</f>
        <v>DQ_VOL</v>
      </c>
      <c r="F827" s="58" t="str">
        <f>'Monthly DQ Notes'!I840</f>
        <v>VOL</v>
      </c>
      <c r="G827" t="str">
        <f t="shared" si="13"/>
        <v>45292_4242_DQ_VOL</v>
      </c>
      <c r="H827" s="61" t="str">
        <f>IF(COUNTIF(G$2:G827,G827)&gt;1,"Duplicate","Single")</f>
        <v>Single</v>
      </c>
    </row>
    <row r="828" spans="1:8" x14ac:dyDescent="0.3">
      <c r="A828" s="58">
        <f>'Monthly DQ Notes'!A841</f>
        <v>45292</v>
      </c>
      <c r="B828" s="42">
        <f>'Monthly DQ Notes'!D841</f>
        <v>4181</v>
      </c>
      <c r="C828" s="58" t="str">
        <f>'Monthly DQ Notes'!G841</f>
        <v>RI</v>
      </c>
      <c r="D828" s="58" t="str">
        <f>'Monthly DQ Notes'!F841</f>
        <v>Data Quality concerns</v>
      </c>
      <c r="E828" s="58" t="str">
        <f>'Monthly DQ Notes'!J841</f>
        <v>DQ_VOL</v>
      </c>
      <c r="F828" s="58" t="str">
        <f>'Monthly DQ Notes'!I841</f>
        <v>VOL</v>
      </c>
      <c r="G828" t="str">
        <f t="shared" si="13"/>
        <v>45292_4181_DQ_VOL</v>
      </c>
      <c r="H828" s="61" t="str">
        <f>IF(COUNTIF(G$2:G828,G828)&gt;1,"Duplicate","Single")</f>
        <v>Single</v>
      </c>
    </row>
    <row r="829" spans="1:8" x14ac:dyDescent="0.3">
      <c r="A829" s="58">
        <f>'Monthly DQ Notes'!A842</f>
        <v>45292</v>
      </c>
      <c r="B829" s="42">
        <f>'Monthly DQ Notes'!D842</f>
        <v>4053</v>
      </c>
      <c r="C829" s="58" t="str">
        <f>'Monthly DQ Notes'!G842</f>
        <v>RI</v>
      </c>
      <c r="D829" s="58" t="str">
        <f>'Monthly DQ Notes'!F842</f>
        <v>Data Quality concerns</v>
      </c>
      <c r="E829" s="58" t="str">
        <f>'Monthly DQ Notes'!J842</f>
        <v>DQ_VOL</v>
      </c>
      <c r="F829" s="58" t="str">
        <f>'Monthly DQ Notes'!I842</f>
        <v>VOL</v>
      </c>
      <c r="G829" t="str">
        <f t="shared" si="13"/>
        <v>45292_4053_DQ_VOL</v>
      </c>
      <c r="H829" s="61" t="str">
        <f>IF(COUNTIF(G$2:G829,G829)&gt;1,"Duplicate","Single")</f>
        <v>Single</v>
      </c>
    </row>
    <row r="830" spans="1:8" x14ac:dyDescent="0.3">
      <c r="A830" s="58">
        <f>'Monthly DQ Notes'!A843</f>
        <v>45292</v>
      </c>
      <c r="B830" s="42">
        <f>'Monthly DQ Notes'!D843</f>
        <v>4127</v>
      </c>
      <c r="C830" s="58" t="str">
        <f>'Monthly DQ Notes'!G843</f>
        <v>RI</v>
      </c>
      <c r="D830" s="58" t="str">
        <f>'Monthly DQ Notes'!F843</f>
        <v>Data Quality concerns</v>
      </c>
      <c r="E830" s="58" t="str">
        <f>'Monthly DQ Notes'!J843</f>
        <v>DQ_VOL</v>
      </c>
      <c r="F830" s="58" t="str">
        <f>'Monthly DQ Notes'!I843</f>
        <v>VOL</v>
      </c>
      <c r="G830" t="str">
        <f t="shared" si="13"/>
        <v>45292_4127_DQ_VOL</v>
      </c>
      <c r="H830" s="61" t="str">
        <f>IF(COUNTIF(G$2:G830,G830)&gt;1,"Duplicate","Single")</f>
        <v>Single</v>
      </c>
    </row>
    <row r="831" spans="1:8" x14ac:dyDescent="0.3">
      <c r="A831" s="58">
        <f>'Monthly DQ Notes'!A844</f>
        <v>45292</v>
      </c>
      <c r="B831" s="42">
        <f>'Monthly DQ Notes'!D844</f>
        <v>4257</v>
      </c>
      <c r="C831" s="58" t="str">
        <f>'Monthly DQ Notes'!G844</f>
        <v>RI</v>
      </c>
      <c r="D831" s="58" t="str">
        <f>'Monthly DQ Notes'!F844</f>
        <v>Data Quality concerns</v>
      </c>
      <c r="E831" s="58" t="str">
        <f>'Monthly DQ Notes'!J844</f>
        <v>DQ_VOL</v>
      </c>
      <c r="F831" s="58" t="str">
        <f>'Monthly DQ Notes'!I844</f>
        <v>VOL</v>
      </c>
      <c r="G831" t="str">
        <f t="shared" si="13"/>
        <v>45292_4257_DQ_VOL</v>
      </c>
      <c r="H831" s="61" t="str">
        <f>IF(COUNTIF(G$2:G831,G831)&gt;1,"Duplicate","Single")</f>
        <v>Single</v>
      </c>
    </row>
    <row r="832" spans="1:8" x14ac:dyDescent="0.3">
      <c r="A832" s="58">
        <f>'Monthly DQ Notes'!A845</f>
        <v>45292</v>
      </c>
      <c r="B832" s="42">
        <f>'Monthly DQ Notes'!D845</f>
        <v>4367</v>
      </c>
      <c r="C832" s="58" t="str">
        <f>'Monthly DQ Notes'!G845</f>
        <v>RI</v>
      </c>
      <c r="D832" s="58" t="str">
        <f>'Monthly DQ Notes'!F845</f>
        <v>Data Quality concerns</v>
      </c>
      <c r="E832" s="58" t="str">
        <f>'Monthly DQ Notes'!J845</f>
        <v>DQ_VOL</v>
      </c>
      <c r="F832" s="58" t="str">
        <f>'Monthly DQ Notes'!I845</f>
        <v>VOL</v>
      </c>
      <c r="G832" t="str">
        <f t="shared" si="13"/>
        <v>45292_4367_DQ_VOL</v>
      </c>
      <c r="H832" s="61" t="str">
        <f>IF(COUNTIF(G$2:G832,G832)&gt;1,"Duplicate","Single")</f>
        <v>Single</v>
      </c>
    </row>
    <row r="833" spans="1:8" x14ac:dyDescent="0.3">
      <c r="A833" s="58">
        <f>'Monthly DQ Notes'!A846</f>
        <v>45292</v>
      </c>
      <c r="B833" s="42">
        <f>'Monthly DQ Notes'!D846</f>
        <v>4194</v>
      </c>
      <c r="C833" s="58" t="str">
        <f>'Monthly DQ Notes'!G846</f>
        <v>RI</v>
      </c>
      <c r="D833" s="58" t="str">
        <f>'Monthly DQ Notes'!F846</f>
        <v>Data Quality concerns</v>
      </c>
      <c r="E833" s="58" t="str">
        <f>'Monthly DQ Notes'!J846</f>
        <v>DQ_VOL</v>
      </c>
      <c r="F833" s="58" t="str">
        <f>'Monthly DQ Notes'!I846</f>
        <v>VOL</v>
      </c>
      <c r="G833" t="str">
        <f t="shared" si="13"/>
        <v>45292_4194_DQ_VOL</v>
      </c>
      <c r="H833" s="61" t="str">
        <f>IF(COUNTIF(G$2:G833,G833)&gt;1,"Duplicate","Single")</f>
        <v>Single</v>
      </c>
    </row>
    <row r="834" spans="1:8" x14ac:dyDescent="0.3">
      <c r="A834" s="58">
        <f>'Monthly DQ Notes'!A847</f>
        <v>45292</v>
      </c>
      <c r="B834" s="42">
        <f>'Monthly DQ Notes'!D847</f>
        <v>4250</v>
      </c>
      <c r="C834" s="58" t="str">
        <f>'Monthly DQ Notes'!G847</f>
        <v>RI</v>
      </c>
      <c r="D834" s="58" t="str">
        <f>'Monthly DQ Notes'!F847</f>
        <v>Data Quality concerns</v>
      </c>
      <c r="E834" s="58" t="str">
        <f>'Monthly DQ Notes'!J847</f>
        <v>DQ_VOL</v>
      </c>
      <c r="F834" s="58" t="str">
        <f>'Monthly DQ Notes'!I847</f>
        <v>VOL</v>
      </c>
      <c r="G834" t="str">
        <f t="shared" si="13"/>
        <v>45292_4250_DQ_VOL</v>
      </c>
      <c r="H834" s="61" t="str">
        <f>IF(COUNTIF(G$2:G834,G834)&gt;1,"Duplicate","Single")</f>
        <v>Single</v>
      </c>
    </row>
    <row r="835" spans="1:8" x14ac:dyDescent="0.3">
      <c r="A835" s="58">
        <f>'Monthly DQ Notes'!A848</f>
        <v>45292</v>
      </c>
      <c r="B835" s="42">
        <f>'Monthly DQ Notes'!D848</f>
        <v>4185</v>
      </c>
      <c r="C835" s="58" t="str">
        <f>'Monthly DQ Notes'!G848</f>
        <v>RI</v>
      </c>
      <c r="D835" s="58" t="str">
        <f>'Monthly DQ Notes'!F848</f>
        <v>Data Quality concerns</v>
      </c>
      <c r="E835" s="58" t="str">
        <f>'Monthly DQ Notes'!J848</f>
        <v>DQ_VOL</v>
      </c>
      <c r="F835" s="58" t="str">
        <f>'Monthly DQ Notes'!I848</f>
        <v>VOL</v>
      </c>
      <c r="G835" t="str">
        <f t="shared" si="13"/>
        <v>45292_4185_DQ_VOL</v>
      </c>
      <c r="H835" s="61" t="str">
        <f>IF(COUNTIF(G$2:G835,G835)&gt;1,"Duplicate","Single")</f>
        <v>Single</v>
      </c>
    </row>
    <row r="836" spans="1:8" x14ac:dyDescent="0.3">
      <c r="A836" s="58">
        <f>'Monthly DQ Notes'!A849</f>
        <v>45292</v>
      </c>
      <c r="B836" s="42">
        <f>'Monthly DQ Notes'!D849</f>
        <v>4115</v>
      </c>
      <c r="C836" s="58" t="str">
        <f>'Monthly DQ Notes'!G849</f>
        <v>RI</v>
      </c>
      <c r="D836" s="58" t="str">
        <f>'Monthly DQ Notes'!F849</f>
        <v>Data Quality concerns</v>
      </c>
      <c r="E836" s="58" t="str">
        <f>'Monthly DQ Notes'!J849</f>
        <v>DQ_VOL</v>
      </c>
      <c r="F836" s="58" t="str">
        <f>'Monthly DQ Notes'!I849</f>
        <v>VOL</v>
      </c>
      <c r="G836" t="str">
        <f t="shared" si="13"/>
        <v>45292_4115_DQ_VOL</v>
      </c>
      <c r="H836" s="61" t="str">
        <f>IF(COUNTIF(G$2:G836,G836)&gt;1,"Duplicate","Single")</f>
        <v>Single</v>
      </c>
    </row>
    <row r="837" spans="1:8" x14ac:dyDescent="0.3">
      <c r="A837" s="58">
        <f>'Monthly DQ Notes'!A850</f>
        <v>45292</v>
      </c>
      <c r="B837" s="42">
        <f>'Monthly DQ Notes'!D850</f>
        <v>4201</v>
      </c>
      <c r="C837" s="58" t="str">
        <f>'Monthly DQ Notes'!G850</f>
        <v>RI</v>
      </c>
      <c r="D837" s="58" t="str">
        <f>'Monthly DQ Notes'!F850</f>
        <v>Data Quality concerns</v>
      </c>
      <c r="E837" s="58" t="str">
        <f>'Monthly DQ Notes'!J850</f>
        <v>DQ_VOL</v>
      </c>
      <c r="F837" s="58" t="str">
        <f>'Monthly DQ Notes'!I850</f>
        <v>VOL</v>
      </c>
      <c r="G837" t="str">
        <f t="shared" si="13"/>
        <v>45292_4201_DQ_VOL</v>
      </c>
      <c r="H837" s="61" t="str">
        <f>IF(COUNTIF(G$2:G837,G837)&gt;1,"Duplicate","Single")</f>
        <v>Single</v>
      </c>
    </row>
    <row r="838" spans="1:8" x14ac:dyDescent="0.3">
      <c r="A838" s="58">
        <f>'Monthly DQ Notes'!A851</f>
        <v>45292</v>
      </c>
      <c r="B838" s="42">
        <f>'Monthly DQ Notes'!D851</f>
        <v>4202</v>
      </c>
      <c r="C838" s="58" t="str">
        <f>'Monthly DQ Notes'!G851</f>
        <v>RI</v>
      </c>
      <c r="D838" s="58" t="str">
        <f>'Monthly DQ Notes'!F851</f>
        <v>Data Quality concerns</v>
      </c>
      <c r="E838" s="58" t="str">
        <f>'Monthly DQ Notes'!J851</f>
        <v>DQ_VOL</v>
      </c>
      <c r="F838" s="58" t="str">
        <f>'Monthly DQ Notes'!I851</f>
        <v>VOL</v>
      </c>
      <c r="G838" t="str">
        <f t="shared" si="13"/>
        <v>45292_4202_DQ_VOL</v>
      </c>
      <c r="H838" s="61" t="str">
        <f>IF(COUNTIF(G$2:G838,G838)&gt;1,"Duplicate","Single")</f>
        <v>Single</v>
      </c>
    </row>
    <row r="839" spans="1:8" x14ac:dyDescent="0.3">
      <c r="A839" s="58">
        <f>'Monthly DQ Notes'!A852</f>
        <v>45292</v>
      </c>
      <c r="B839" s="42">
        <f>'Monthly DQ Notes'!D852</f>
        <v>4187</v>
      </c>
      <c r="C839" s="58" t="str">
        <f>'Monthly DQ Notes'!G852</f>
        <v>RI</v>
      </c>
      <c r="D839" s="58" t="str">
        <f>'Monthly DQ Notes'!F852</f>
        <v>Data Quality concerns</v>
      </c>
      <c r="E839" s="58" t="str">
        <f>'Monthly DQ Notes'!J852</f>
        <v>DQ_VOL</v>
      </c>
      <c r="F839" s="58" t="str">
        <f>'Monthly DQ Notes'!I852</f>
        <v>VOL</v>
      </c>
      <c r="G839" t="str">
        <f t="shared" si="13"/>
        <v>45292_4187_DQ_VOL</v>
      </c>
      <c r="H839" s="61" t="str">
        <f>IF(COUNTIF(G$2:G839,G839)&gt;1,"Duplicate","Single")</f>
        <v>Single</v>
      </c>
    </row>
    <row r="840" spans="1:8" x14ac:dyDescent="0.3">
      <c r="A840" s="58">
        <f>'Monthly DQ Notes'!A853</f>
        <v>45292</v>
      </c>
      <c r="B840" s="42">
        <f>'Monthly DQ Notes'!D853</f>
        <v>4182</v>
      </c>
      <c r="C840" s="58" t="str">
        <f>'Monthly DQ Notes'!G853</f>
        <v>RI</v>
      </c>
      <c r="D840" s="58" t="str">
        <f>'Monthly DQ Notes'!F853</f>
        <v>Data Quality concerns</v>
      </c>
      <c r="E840" s="58" t="str">
        <f>'Monthly DQ Notes'!J853</f>
        <v>DQ_VOL</v>
      </c>
      <c r="F840" s="58" t="str">
        <f>'Monthly DQ Notes'!I853</f>
        <v>VOL</v>
      </c>
      <c r="G840" t="str">
        <f t="shared" si="13"/>
        <v>45292_4182_DQ_VOL</v>
      </c>
      <c r="H840" s="61" t="str">
        <f>IF(COUNTIF(G$2:G840,G840)&gt;1,"Duplicate","Single")</f>
        <v>Single</v>
      </c>
    </row>
    <row r="841" spans="1:8" x14ac:dyDescent="0.3">
      <c r="A841" s="58">
        <f>'Monthly DQ Notes'!A854</f>
        <v>45292</v>
      </c>
      <c r="B841" s="42">
        <f>'Monthly DQ Notes'!D854</f>
        <v>4823</v>
      </c>
      <c r="C841" s="58" t="str">
        <f>'Monthly DQ Notes'!G854</f>
        <v>RI</v>
      </c>
      <c r="D841" s="58" t="str">
        <f>'Monthly DQ Notes'!F854</f>
        <v>Data Quality concerns</v>
      </c>
      <c r="E841" s="58" t="str">
        <f>'Monthly DQ Notes'!J854</f>
        <v>DQ_VOL</v>
      </c>
      <c r="F841" s="58" t="str">
        <f>'Monthly DQ Notes'!I854</f>
        <v>VOL</v>
      </c>
      <c r="G841" t="str">
        <f t="shared" si="13"/>
        <v>45292_4823_DQ_VOL</v>
      </c>
      <c r="H841" s="61" t="str">
        <f>IF(COUNTIF(G$2:G841,G841)&gt;1,"Duplicate","Single")</f>
        <v>Single</v>
      </c>
    </row>
    <row r="842" spans="1:8" x14ac:dyDescent="0.3">
      <c r="A842" s="58">
        <f>'Monthly DQ Notes'!A855</f>
        <v>45292</v>
      </c>
      <c r="B842" s="42">
        <f>'Monthly DQ Notes'!D855</f>
        <v>4820</v>
      </c>
      <c r="C842" s="58" t="str">
        <f>'Monthly DQ Notes'!G855</f>
        <v>RI</v>
      </c>
      <c r="D842" s="58" t="str">
        <f>'Monthly DQ Notes'!F855</f>
        <v>Data Quality concerns</v>
      </c>
      <c r="E842" s="58" t="str">
        <f>'Monthly DQ Notes'!J855</f>
        <v>DQ_VOL</v>
      </c>
      <c r="F842" s="58" t="str">
        <f>'Monthly DQ Notes'!I855</f>
        <v>VOL</v>
      </c>
      <c r="G842" t="str">
        <f t="shared" si="13"/>
        <v>45292_4820_DQ_VOL</v>
      </c>
      <c r="H842" s="61" t="str">
        <f>IF(COUNTIF(G$2:G842,G842)&gt;1,"Duplicate","Single")</f>
        <v>Single</v>
      </c>
    </row>
    <row r="843" spans="1:8" x14ac:dyDescent="0.3">
      <c r="A843" s="58">
        <f>'Monthly DQ Notes'!A856</f>
        <v>45292</v>
      </c>
      <c r="B843" s="42">
        <f>'Monthly DQ Notes'!D856</f>
        <v>3920</v>
      </c>
      <c r="C843" s="58" t="str">
        <f>'Monthly DQ Notes'!G856</f>
        <v>RI</v>
      </c>
      <c r="D843" s="58" t="str">
        <f>'Monthly DQ Notes'!F856</f>
        <v>Data Quality concerns</v>
      </c>
      <c r="E843" s="58" t="str">
        <f>'Monthly DQ Notes'!J856</f>
        <v>DQ_VOL</v>
      </c>
      <c r="F843" s="58" t="str">
        <f>'Monthly DQ Notes'!I856</f>
        <v>VOL</v>
      </c>
      <c r="G843" t="str">
        <f t="shared" si="13"/>
        <v>45292_3920_DQ_VOL</v>
      </c>
      <c r="H843" s="61" t="str">
        <f>IF(COUNTIF(G$2:G843,G843)&gt;1,"Duplicate","Single")</f>
        <v>Single</v>
      </c>
    </row>
    <row r="844" spans="1:8" x14ac:dyDescent="0.3">
      <c r="A844" s="58">
        <f>'Monthly DQ Notes'!A857</f>
        <v>45292</v>
      </c>
      <c r="B844" s="42">
        <f>'Monthly DQ Notes'!D857</f>
        <v>4768</v>
      </c>
      <c r="C844" s="58" t="str">
        <f>'Monthly DQ Notes'!G857</f>
        <v>RI</v>
      </c>
      <c r="D844" s="58" t="str">
        <f>'Monthly DQ Notes'!F857</f>
        <v>Data Quality concerns</v>
      </c>
      <c r="E844" s="58" t="str">
        <f>'Monthly DQ Notes'!J857</f>
        <v>DQ_VOL</v>
      </c>
      <c r="F844" s="58" t="str">
        <f>'Monthly DQ Notes'!I857</f>
        <v>VOL</v>
      </c>
      <c r="G844" t="str">
        <f t="shared" si="13"/>
        <v>45292_4768_DQ_VOL</v>
      </c>
      <c r="H844" s="61" t="str">
        <f>IF(COUNTIF(G$2:G844,G844)&gt;1,"Duplicate","Single")</f>
        <v>Single</v>
      </c>
    </row>
    <row r="845" spans="1:8" x14ac:dyDescent="0.3">
      <c r="A845" s="58">
        <f>'Monthly DQ Notes'!A858</f>
        <v>45292</v>
      </c>
      <c r="B845" s="42">
        <f>'Monthly DQ Notes'!D858</f>
        <v>4769</v>
      </c>
      <c r="C845" s="58" t="str">
        <f>'Monthly DQ Notes'!G858</f>
        <v>RI</v>
      </c>
      <c r="D845" s="58" t="str">
        <f>'Monthly DQ Notes'!F858</f>
        <v>Data Quality concerns</v>
      </c>
      <c r="E845" s="58" t="str">
        <f>'Monthly DQ Notes'!J858</f>
        <v>DQ_VOL</v>
      </c>
      <c r="F845" s="58" t="str">
        <f>'Monthly DQ Notes'!I858</f>
        <v>VOL</v>
      </c>
      <c r="G845" t="str">
        <f t="shared" si="13"/>
        <v>45292_4769_DQ_VOL</v>
      </c>
      <c r="H845" s="61" t="str">
        <f>IF(COUNTIF(G$2:G845,G845)&gt;1,"Duplicate","Single")</f>
        <v>Single</v>
      </c>
    </row>
    <row r="846" spans="1:8" x14ac:dyDescent="0.3">
      <c r="A846" s="58">
        <f>'Monthly DQ Notes'!A859</f>
        <v>45292</v>
      </c>
      <c r="B846" s="42">
        <f>'Monthly DQ Notes'!D859</f>
        <v>4196</v>
      </c>
      <c r="C846" s="58" t="str">
        <f>'Monthly DQ Notes'!G859</f>
        <v>RI</v>
      </c>
      <c r="D846" s="58" t="str">
        <f>'Monthly DQ Notes'!F859</f>
        <v>Data Quality concerns</v>
      </c>
      <c r="E846" s="58" t="str">
        <f>'Monthly DQ Notes'!J859</f>
        <v>DQ_VOL</v>
      </c>
      <c r="F846" s="58" t="str">
        <f>'Monthly DQ Notes'!I859</f>
        <v>VOL</v>
      </c>
      <c r="G846" t="str">
        <f t="shared" si="13"/>
        <v>45292_4196_DQ_VOL</v>
      </c>
      <c r="H846" s="61" t="str">
        <f>IF(COUNTIF(G$2:G846,G846)&gt;1,"Duplicate","Single")</f>
        <v>Single</v>
      </c>
    </row>
    <row r="847" spans="1:8" x14ac:dyDescent="0.3">
      <c r="A847" s="58">
        <f>'Monthly DQ Notes'!A860</f>
        <v>45292</v>
      </c>
      <c r="B847" s="42">
        <f>'Monthly DQ Notes'!D860</f>
        <v>4124</v>
      </c>
      <c r="C847" s="58" t="str">
        <f>'Monthly DQ Notes'!G860</f>
        <v>RI</v>
      </c>
      <c r="D847" s="58" t="str">
        <f>'Monthly DQ Notes'!F860</f>
        <v>Data Quality concerns</v>
      </c>
      <c r="E847" s="58" t="str">
        <f>'Monthly DQ Notes'!J860</f>
        <v>DQ_VOL</v>
      </c>
      <c r="F847" s="58" t="str">
        <f>'Monthly DQ Notes'!I860</f>
        <v>VOL</v>
      </c>
      <c r="G847" t="str">
        <f t="shared" si="13"/>
        <v>45292_4124_DQ_VOL</v>
      </c>
      <c r="H847" s="61" t="str">
        <f>IF(COUNTIF(G$2:G847,G847)&gt;1,"Duplicate","Single")</f>
        <v>Single</v>
      </c>
    </row>
    <row r="848" spans="1:8" x14ac:dyDescent="0.3">
      <c r="A848" s="58">
        <f>'Monthly DQ Notes'!A861</f>
        <v>45292</v>
      </c>
      <c r="B848" s="42">
        <f>'Monthly DQ Notes'!D861</f>
        <v>4126</v>
      </c>
      <c r="C848" s="58" t="str">
        <f>'Monthly DQ Notes'!G861</f>
        <v>RI</v>
      </c>
      <c r="D848" s="58" t="str">
        <f>'Monthly DQ Notes'!F861</f>
        <v>Data Quality concerns</v>
      </c>
      <c r="E848" s="58" t="str">
        <f>'Monthly DQ Notes'!J861</f>
        <v>DQ_VOL</v>
      </c>
      <c r="F848" s="58" t="str">
        <f>'Monthly DQ Notes'!I861</f>
        <v>VOL</v>
      </c>
      <c r="G848" t="str">
        <f t="shared" si="13"/>
        <v>45292_4126_DQ_VOL</v>
      </c>
      <c r="H848" s="61" t="str">
        <f>IF(COUNTIF(G$2:G848,G848)&gt;1,"Duplicate","Single")</f>
        <v>Single</v>
      </c>
    </row>
    <row r="849" spans="1:8" x14ac:dyDescent="0.3">
      <c r="A849" s="58">
        <f>'Monthly DQ Notes'!A862</f>
        <v>45292</v>
      </c>
      <c r="B849" s="42">
        <f>'Monthly DQ Notes'!D862</f>
        <v>4166</v>
      </c>
      <c r="C849" s="58" t="str">
        <f>'Monthly DQ Notes'!G862</f>
        <v>RI</v>
      </c>
      <c r="D849" s="58" t="str">
        <f>'Monthly DQ Notes'!F862</f>
        <v>Data Quality concerns</v>
      </c>
      <c r="E849" s="58" t="str">
        <f>'Monthly DQ Notes'!J862</f>
        <v>DQ_VOL</v>
      </c>
      <c r="F849" s="58" t="str">
        <f>'Monthly DQ Notes'!I862</f>
        <v>VOL</v>
      </c>
      <c r="G849" t="str">
        <f t="shared" ref="G849:G912" si="14">A849&amp;"_"&amp;B849&amp;"_"&amp;E849</f>
        <v>45292_4166_DQ_VOL</v>
      </c>
      <c r="H849" s="61" t="str">
        <f>IF(COUNTIF(G$2:G849,G849)&gt;1,"Duplicate","Single")</f>
        <v>Single</v>
      </c>
    </row>
    <row r="850" spans="1:8" x14ac:dyDescent="0.3">
      <c r="A850" s="58">
        <f>'Monthly DQ Notes'!A863</f>
        <v>45292</v>
      </c>
      <c r="B850" s="42">
        <f>'Monthly DQ Notes'!D863</f>
        <v>4203</v>
      </c>
      <c r="C850" s="58" t="str">
        <f>'Monthly DQ Notes'!G863</f>
        <v>RI</v>
      </c>
      <c r="D850" s="58" t="str">
        <f>'Monthly DQ Notes'!F863</f>
        <v>Data Quality concerns</v>
      </c>
      <c r="E850" s="58" t="str">
        <f>'Monthly DQ Notes'!J863</f>
        <v>DQ_VOL</v>
      </c>
      <c r="F850" s="58" t="str">
        <f>'Monthly DQ Notes'!I863</f>
        <v>VOL</v>
      </c>
      <c r="G850" t="str">
        <f t="shared" si="14"/>
        <v>45292_4203_DQ_VOL</v>
      </c>
      <c r="H850" s="61" t="str">
        <f>IF(COUNTIF(G$2:G850,G850)&gt;1,"Duplicate","Single")</f>
        <v>Single</v>
      </c>
    </row>
    <row r="851" spans="1:8" x14ac:dyDescent="0.3">
      <c r="A851" s="58">
        <f>'Monthly DQ Notes'!A864</f>
        <v>45292</v>
      </c>
      <c r="B851" s="42">
        <f>'Monthly DQ Notes'!D864</f>
        <v>4137</v>
      </c>
      <c r="C851" s="58" t="str">
        <f>'Monthly DQ Notes'!G864</f>
        <v>RI</v>
      </c>
      <c r="D851" s="58" t="str">
        <f>'Monthly DQ Notes'!F864</f>
        <v>Data Quality concerns</v>
      </c>
      <c r="E851" s="58" t="str">
        <f>'Monthly DQ Notes'!J864</f>
        <v>DQ_VOL</v>
      </c>
      <c r="F851" s="58" t="str">
        <f>'Monthly DQ Notes'!I864</f>
        <v>VOL</v>
      </c>
      <c r="G851" t="str">
        <f t="shared" si="14"/>
        <v>45292_4137_DQ_VOL</v>
      </c>
      <c r="H851" s="61" t="str">
        <f>IF(COUNTIF(G$2:G851,G851)&gt;1,"Duplicate","Single")</f>
        <v>Single</v>
      </c>
    </row>
    <row r="852" spans="1:8" x14ac:dyDescent="0.3">
      <c r="A852" s="58">
        <f>'Monthly DQ Notes'!A865</f>
        <v>45292</v>
      </c>
      <c r="B852" s="42">
        <f>'Monthly DQ Notes'!D865</f>
        <v>4195</v>
      </c>
      <c r="C852" s="58" t="str">
        <f>'Monthly DQ Notes'!G865</f>
        <v>RI</v>
      </c>
      <c r="D852" s="58" t="str">
        <f>'Monthly DQ Notes'!F865</f>
        <v>Data Quality concerns</v>
      </c>
      <c r="E852" s="58" t="str">
        <f>'Monthly DQ Notes'!J865</f>
        <v>DQ_VOL</v>
      </c>
      <c r="F852" s="58" t="str">
        <f>'Monthly DQ Notes'!I865</f>
        <v>VOL</v>
      </c>
      <c r="G852" t="str">
        <f t="shared" si="14"/>
        <v>45292_4195_DQ_VOL</v>
      </c>
      <c r="H852" s="61" t="str">
        <f>IF(COUNTIF(G$2:G852,G852)&gt;1,"Duplicate","Single")</f>
        <v>Single</v>
      </c>
    </row>
    <row r="853" spans="1:8" x14ac:dyDescent="0.3">
      <c r="A853" s="58">
        <f>'Monthly DQ Notes'!A866</f>
        <v>45292</v>
      </c>
      <c r="B853" s="42">
        <f>'Monthly DQ Notes'!D866</f>
        <v>4078</v>
      </c>
      <c r="C853" s="58" t="str">
        <f>'Monthly DQ Notes'!G866</f>
        <v>RI</v>
      </c>
      <c r="D853" s="58" t="str">
        <f>'Monthly DQ Notes'!F866</f>
        <v>Data Quality concerns</v>
      </c>
      <c r="E853" s="58" t="str">
        <f>'Monthly DQ Notes'!J866</f>
        <v>DQ_VOL</v>
      </c>
      <c r="F853" s="58" t="str">
        <f>'Monthly DQ Notes'!I866</f>
        <v>VOL</v>
      </c>
      <c r="G853" t="str">
        <f t="shared" si="14"/>
        <v>45292_4078_DQ_VOL</v>
      </c>
      <c r="H853" s="61" t="str">
        <f>IF(COUNTIF(G$2:G853,G853)&gt;1,"Duplicate","Single")</f>
        <v>Single</v>
      </c>
    </row>
    <row r="854" spans="1:8" x14ac:dyDescent="0.3">
      <c r="A854" s="58">
        <f>'Monthly DQ Notes'!A867</f>
        <v>45292</v>
      </c>
      <c r="B854" s="42">
        <f>'Monthly DQ Notes'!D867</f>
        <v>4175</v>
      </c>
      <c r="C854" s="58" t="str">
        <f>'Monthly DQ Notes'!G867</f>
        <v>RI</v>
      </c>
      <c r="D854" s="58" t="str">
        <f>'Monthly DQ Notes'!F867</f>
        <v>Data Quality concerns</v>
      </c>
      <c r="E854" s="58" t="str">
        <f>'Monthly DQ Notes'!J867</f>
        <v>DQ_VOL</v>
      </c>
      <c r="F854" s="58" t="str">
        <f>'Monthly DQ Notes'!I867</f>
        <v>VOL</v>
      </c>
      <c r="G854" t="str">
        <f t="shared" si="14"/>
        <v>45292_4175_DQ_VOL</v>
      </c>
      <c r="H854" s="61" t="str">
        <f>IF(COUNTIF(G$2:G854,G854)&gt;1,"Duplicate","Single")</f>
        <v>Single</v>
      </c>
    </row>
    <row r="855" spans="1:8" x14ac:dyDescent="0.3">
      <c r="A855" s="58">
        <f>'Monthly DQ Notes'!A868</f>
        <v>45292</v>
      </c>
      <c r="B855" s="42">
        <f>'Monthly DQ Notes'!D868</f>
        <v>4240</v>
      </c>
      <c r="C855" s="58" t="str">
        <f>'Monthly DQ Notes'!G868</f>
        <v>RI</v>
      </c>
      <c r="D855" s="58" t="str">
        <f>'Monthly DQ Notes'!F868</f>
        <v>Data Quality concerns</v>
      </c>
      <c r="E855" s="58" t="str">
        <f>'Monthly DQ Notes'!J868</f>
        <v>DQ_VOL</v>
      </c>
      <c r="F855" s="58" t="str">
        <f>'Monthly DQ Notes'!I868</f>
        <v>VOL</v>
      </c>
      <c r="G855" t="str">
        <f t="shared" si="14"/>
        <v>45292_4240_DQ_VOL</v>
      </c>
      <c r="H855" s="61" t="str">
        <f>IF(COUNTIF(G$2:G855,G855)&gt;1,"Duplicate","Single")</f>
        <v>Single</v>
      </c>
    </row>
    <row r="856" spans="1:8" x14ac:dyDescent="0.3">
      <c r="A856" s="58">
        <f>'Monthly DQ Notes'!A869</f>
        <v>45292</v>
      </c>
      <c r="B856" s="42">
        <f>'Monthly DQ Notes'!D869</f>
        <v>4699</v>
      </c>
      <c r="C856" s="58" t="str">
        <f>'Monthly DQ Notes'!G869</f>
        <v>RI</v>
      </c>
      <c r="D856" s="58" t="str">
        <f>'Monthly DQ Notes'!F869</f>
        <v>Data Quality concerns</v>
      </c>
      <c r="E856" s="58" t="str">
        <f>'Monthly DQ Notes'!J869</f>
        <v>DQ_VOL</v>
      </c>
      <c r="F856" s="58" t="str">
        <f>'Monthly DQ Notes'!I869</f>
        <v>VOL</v>
      </c>
      <c r="G856" t="str">
        <f t="shared" si="14"/>
        <v>45292_4699_DQ_VOL</v>
      </c>
      <c r="H856" s="61" t="str">
        <f>IF(COUNTIF(G$2:G856,G856)&gt;1,"Duplicate","Single")</f>
        <v>Single</v>
      </c>
    </row>
    <row r="857" spans="1:8" x14ac:dyDescent="0.3">
      <c r="A857" s="58">
        <f>'Monthly DQ Notes'!A870</f>
        <v>45292</v>
      </c>
      <c r="B857" s="42">
        <f>'Monthly DQ Notes'!D870</f>
        <v>4088</v>
      </c>
      <c r="C857" s="58" t="str">
        <f>'Monthly DQ Notes'!G870</f>
        <v>RI</v>
      </c>
      <c r="D857" s="58" t="str">
        <f>'Monthly DQ Notes'!F870</f>
        <v>Data Quality concerns</v>
      </c>
      <c r="E857" s="58" t="str">
        <f>'Monthly DQ Notes'!J870</f>
        <v>DQ_VOL</v>
      </c>
      <c r="F857" s="58" t="str">
        <f>'Monthly DQ Notes'!I870</f>
        <v>VOL</v>
      </c>
      <c r="G857" t="str">
        <f t="shared" si="14"/>
        <v>45292_4088_DQ_VOL</v>
      </c>
      <c r="H857" s="61" t="str">
        <f>IF(COUNTIF(G$2:G857,G857)&gt;1,"Duplicate","Single")</f>
        <v>Single</v>
      </c>
    </row>
    <row r="858" spans="1:8" x14ac:dyDescent="0.3">
      <c r="A858" s="58">
        <f>'Monthly DQ Notes'!A871</f>
        <v>45292</v>
      </c>
      <c r="B858" s="42">
        <f>'Monthly DQ Notes'!D871</f>
        <v>4114</v>
      </c>
      <c r="C858" s="58" t="str">
        <f>'Monthly DQ Notes'!G871</f>
        <v>RI</v>
      </c>
      <c r="D858" s="58" t="str">
        <f>'Monthly DQ Notes'!F871</f>
        <v>Data Quality concerns</v>
      </c>
      <c r="E858" s="58" t="str">
        <f>'Monthly DQ Notes'!J871</f>
        <v>DQ_VOL</v>
      </c>
      <c r="F858" s="58" t="str">
        <f>'Monthly DQ Notes'!I871</f>
        <v>VOL</v>
      </c>
      <c r="G858" t="str">
        <f t="shared" si="14"/>
        <v>45292_4114_DQ_VOL</v>
      </c>
      <c r="H858" s="61" t="str">
        <f>IF(COUNTIF(G$2:G858,G858)&gt;1,"Duplicate","Single")</f>
        <v>Single</v>
      </c>
    </row>
    <row r="859" spans="1:8" x14ac:dyDescent="0.3">
      <c r="A859" s="58">
        <f>'Monthly DQ Notes'!A872</f>
        <v>45261</v>
      </c>
      <c r="B859" s="42">
        <f>'Monthly DQ Notes'!D872</f>
        <v>4109</v>
      </c>
      <c r="C859" s="58" t="str">
        <f>'Monthly DQ Notes'!G872</f>
        <v>RI</v>
      </c>
      <c r="D859" s="58" t="str">
        <f>'Monthly DQ Notes'!F872</f>
        <v>Cyber security incident and data quality concerns</v>
      </c>
      <c r="E859" s="58" t="str">
        <f>'Monthly DQ Notes'!J872</f>
        <v>DQ_VOL</v>
      </c>
      <c r="F859" s="58" t="str">
        <f>'Monthly DQ Notes'!I872</f>
        <v>VOL</v>
      </c>
      <c r="G859" t="str">
        <f t="shared" si="14"/>
        <v>45261_4109_DQ_VOL</v>
      </c>
      <c r="H859" s="61" t="str">
        <f>IF(COUNTIF(G$2:G859,G859)&gt;1,"Duplicate","Single")</f>
        <v>Single</v>
      </c>
    </row>
    <row r="860" spans="1:8" x14ac:dyDescent="0.3">
      <c r="A860" s="58">
        <f>'Monthly DQ Notes'!A873</f>
        <v>45261</v>
      </c>
      <c r="B860" s="42">
        <f>'Monthly DQ Notes'!D873</f>
        <v>4256</v>
      </c>
      <c r="C860" s="58" t="str">
        <f>'Monthly DQ Notes'!G873</f>
        <v>RI</v>
      </c>
      <c r="D860" s="58" t="str">
        <f>'Monthly DQ Notes'!F873</f>
        <v>Cyber security incident and data quality concerns</v>
      </c>
      <c r="E860" s="58" t="str">
        <f>'Monthly DQ Notes'!J873</f>
        <v>DQ_VOL</v>
      </c>
      <c r="F860" s="58" t="str">
        <f>'Monthly DQ Notes'!I873</f>
        <v>VOL</v>
      </c>
      <c r="G860" t="str">
        <f t="shared" si="14"/>
        <v>45261_4256_DQ_VOL</v>
      </c>
      <c r="H860" s="61" t="str">
        <f>IF(COUNTIF(G$2:G860,G860)&gt;1,"Duplicate","Single")</f>
        <v>Single</v>
      </c>
    </row>
    <row r="861" spans="1:8" x14ac:dyDescent="0.3">
      <c r="A861" s="58">
        <f>'Monthly DQ Notes'!A874</f>
        <v>45261</v>
      </c>
      <c r="B861" s="42">
        <f>'Monthly DQ Notes'!D874</f>
        <v>4759</v>
      </c>
      <c r="C861" s="58" t="str">
        <f>'Monthly DQ Notes'!G874</f>
        <v>NS</v>
      </c>
      <c r="D861" s="58" t="str">
        <f>'Monthly DQ Notes'!F874</f>
        <v>This site has been temporarily closed</v>
      </c>
      <c r="E861" s="58" t="str">
        <f>'Monthly DQ Notes'!J874</f>
        <v>DQ_VOL</v>
      </c>
      <c r="F861" s="58" t="str">
        <f>'Monthly DQ Notes'!I874</f>
        <v>VOL</v>
      </c>
      <c r="G861" t="str">
        <f t="shared" si="14"/>
        <v>45261_4759_DQ_VOL</v>
      </c>
      <c r="H861" s="61" t="str">
        <f>IF(COUNTIF(G$2:G861,G861)&gt;1,"Duplicate","Single")</f>
        <v>Single</v>
      </c>
    </row>
    <row r="862" spans="1:8" x14ac:dyDescent="0.3">
      <c r="A862" s="58">
        <f>'Monthly DQ Notes'!A875</f>
        <v>45261</v>
      </c>
      <c r="B862" s="42">
        <f>'Monthly DQ Notes'!D875</f>
        <v>4147</v>
      </c>
      <c r="C862" s="58" t="str">
        <f>'Monthly DQ Notes'!G875</f>
        <v>RI</v>
      </c>
      <c r="D862" s="58" t="str">
        <f>'Monthly DQ Notes'!F875</f>
        <v>Data Quality concerns</v>
      </c>
      <c r="E862" s="58" t="str">
        <f>'Monthly DQ Notes'!J875</f>
        <v>DQ_LOS</v>
      </c>
      <c r="F862" s="58" t="str">
        <f>'Monthly DQ Notes'!I875</f>
        <v>P4R_LOSA</v>
      </c>
      <c r="G862" t="str">
        <f t="shared" si="14"/>
        <v>45261_4147_DQ_LOS</v>
      </c>
      <c r="H862" s="61" t="str">
        <f>IF(COUNTIF(G$2:G862,G862)&gt;1,"Duplicate","Single")</f>
        <v>Single</v>
      </c>
    </row>
    <row r="863" spans="1:8" x14ac:dyDescent="0.3">
      <c r="A863" s="58">
        <f>'Monthly DQ Notes'!A876</f>
        <v>45261</v>
      </c>
      <c r="B863" s="42">
        <f>'Monthly DQ Notes'!D876</f>
        <v>4147</v>
      </c>
      <c r="C863" s="58" t="str">
        <f>'Monthly DQ Notes'!G876</f>
        <v>RI</v>
      </c>
      <c r="D863" s="58" t="str">
        <f>'Monthly DQ Notes'!F876</f>
        <v>Data Quality concerns</v>
      </c>
      <c r="E863" s="58" t="str">
        <f>'Monthly DQ Notes'!J876</f>
        <v>DQ_LOS</v>
      </c>
      <c r="F863" s="58" t="str">
        <f>'Monthly DQ Notes'!I876</f>
        <v>P4R_LOSNAHI</v>
      </c>
      <c r="G863" t="str">
        <f t="shared" si="14"/>
        <v>45261_4147_DQ_LOS</v>
      </c>
      <c r="H863" s="61" t="str">
        <f>IF(COUNTIF(G$2:G863,G863)&gt;1,"Duplicate","Single")</f>
        <v>Duplicate</v>
      </c>
    </row>
    <row r="864" spans="1:8" x14ac:dyDescent="0.3">
      <c r="A864" s="58">
        <f>'Monthly DQ Notes'!A877</f>
        <v>45261</v>
      </c>
      <c r="B864" s="42">
        <f>'Monthly DQ Notes'!D877</f>
        <v>4147</v>
      </c>
      <c r="C864" s="58" t="str">
        <f>'Monthly DQ Notes'!G877</f>
        <v>RI</v>
      </c>
      <c r="D864" s="58" t="str">
        <f>'Monthly DQ Notes'!F877</f>
        <v>Data Quality concerns</v>
      </c>
      <c r="E864" s="58" t="str">
        <f>'Monthly DQ Notes'!J877</f>
        <v>DQ_LOS</v>
      </c>
      <c r="F864" s="58" t="str">
        <f>'Monthly DQ Notes'!I877</f>
        <v>P4R_LOSNALO</v>
      </c>
      <c r="G864" t="str">
        <f t="shared" si="14"/>
        <v>45261_4147_DQ_LOS</v>
      </c>
      <c r="H864" s="61" t="str">
        <f>IF(COUNTIF(G$2:G864,G864)&gt;1,"Duplicate","Single")</f>
        <v>Duplicate</v>
      </c>
    </row>
    <row r="865" spans="1:8" x14ac:dyDescent="0.3">
      <c r="A865" s="58">
        <f>'Monthly DQ Notes'!A878</f>
        <v>45261</v>
      </c>
      <c r="B865" s="42">
        <f>'Monthly DQ Notes'!D878</f>
        <v>4147</v>
      </c>
      <c r="C865" s="58" t="str">
        <f>'Monthly DQ Notes'!G878</f>
        <v>RI</v>
      </c>
      <c r="D865" s="58" t="str">
        <f>'Monthly DQ Notes'!F878</f>
        <v>Data Quality concerns</v>
      </c>
      <c r="E865" s="58" t="str">
        <f>'Monthly DQ Notes'!J878</f>
        <v>DQ_IPB</v>
      </c>
      <c r="F865" s="58" t="str">
        <f>'Monthly DQ Notes'!I878</f>
        <v>P4R_IPB</v>
      </c>
      <c r="G865" t="str">
        <f t="shared" si="14"/>
        <v>45261_4147_DQ_IPB</v>
      </c>
      <c r="H865" s="61" t="str">
        <f>IF(COUNTIF(G$2:G865,G865)&gt;1,"Duplicate","Single")</f>
        <v>Single</v>
      </c>
    </row>
    <row r="866" spans="1:8" x14ac:dyDescent="0.3">
      <c r="A866" s="58">
        <f>'Monthly DQ Notes'!A879</f>
        <v>45261</v>
      </c>
      <c r="B866" s="42">
        <f>'Monthly DQ Notes'!D879</f>
        <v>4101</v>
      </c>
      <c r="C866" s="58" t="str">
        <f>'Monthly DQ Notes'!G879</f>
        <v>RI</v>
      </c>
      <c r="D866" s="58" t="str">
        <f>'Monthly DQ Notes'!F879</f>
        <v>Data Quality concerns</v>
      </c>
      <c r="E866" s="58" t="str">
        <f>'Monthly DQ Notes'!J879</f>
        <v>DQ_VOL</v>
      </c>
      <c r="F866" s="58" t="str">
        <f>'Monthly DQ Notes'!I879</f>
        <v>VOL</v>
      </c>
      <c r="G866" t="str">
        <f t="shared" si="14"/>
        <v>45261_4101_DQ_VOL</v>
      </c>
      <c r="H866" s="61" t="str">
        <f>IF(COUNTIF(G$2:G866,G866)&gt;1,"Duplicate","Single")</f>
        <v>Single</v>
      </c>
    </row>
    <row r="867" spans="1:8" x14ac:dyDescent="0.3">
      <c r="A867" s="58">
        <f>'Monthly DQ Notes'!A880</f>
        <v>45261</v>
      </c>
      <c r="B867" s="42">
        <f>'Monthly DQ Notes'!D880</f>
        <v>4207</v>
      </c>
      <c r="C867" s="58" t="str">
        <f>'Monthly DQ Notes'!G880</f>
        <v>RI</v>
      </c>
      <c r="D867" s="58" t="str">
        <f>'Monthly DQ Notes'!F880</f>
        <v>Data Quality concerns</v>
      </c>
      <c r="E867" s="58" t="str">
        <f>'Monthly DQ Notes'!J880</f>
        <v>DQ_VOL</v>
      </c>
      <c r="F867" s="58" t="str">
        <f>'Monthly DQ Notes'!I880</f>
        <v>VOL</v>
      </c>
      <c r="G867" t="str">
        <f t="shared" si="14"/>
        <v>45261_4207_DQ_VOL</v>
      </c>
      <c r="H867" s="61" t="str">
        <f>IF(COUNTIF(G$2:G867,G867)&gt;1,"Duplicate","Single")</f>
        <v>Single</v>
      </c>
    </row>
    <row r="868" spans="1:8" x14ac:dyDescent="0.3">
      <c r="A868" s="58">
        <f>'Monthly DQ Notes'!A881</f>
        <v>45261</v>
      </c>
      <c r="B868" s="42">
        <f>'Monthly DQ Notes'!D881</f>
        <v>4208</v>
      </c>
      <c r="C868" s="58" t="str">
        <f>'Monthly DQ Notes'!G881</f>
        <v>RI</v>
      </c>
      <c r="D868" s="58" t="str">
        <f>'Monthly DQ Notes'!F881</f>
        <v>Data Quality concerns</v>
      </c>
      <c r="E868" s="58" t="str">
        <f>'Monthly DQ Notes'!J881</f>
        <v>DQ_VOL</v>
      </c>
      <c r="F868" s="58" t="str">
        <f>'Monthly DQ Notes'!I881</f>
        <v>VOL</v>
      </c>
      <c r="G868" t="str">
        <f t="shared" si="14"/>
        <v>45261_4208_DQ_VOL</v>
      </c>
      <c r="H868" s="61" t="str">
        <f>IF(COUNTIF(G$2:G868,G868)&gt;1,"Duplicate","Single")</f>
        <v>Single</v>
      </c>
    </row>
    <row r="869" spans="1:8" x14ac:dyDescent="0.3">
      <c r="A869" s="58">
        <f>'Monthly DQ Notes'!A882</f>
        <v>45261</v>
      </c>
      <c r="B869" s="42">
        <f>'Monthly DQ Notes'!D882</f>
        <v>4082</v>
      </c>
      <c r="C869" s="58" t="str">
        <f>'Monthly DQ Notes'!G882</f>
        <v>RI</v>
      </c>
      <c r="D869" s="58" t="str">
        <f>'Monthly DQ Notes'!F882</f>
        <v>Data Quality concerns</v>
      </c>
      <c r="E869" s="58" t="str">
        <f>'Monthly DQ Notes'!J882</f>
        <v>DQ_VOL</v>
      </c>
      <c r="F869" s="58" t="str">
        <f>'Monthly DQ Notes'!I882</f>
        <v>VOL</v>
      </c>
      <c r="G869" t="str">
        <f t="shared" si="14"/>
        <v>45261_4082_DQ_VOL</v>
      </c>
      <c r="H869" s="61" t="str">
        <f>IF(COUNTIF(G$2:G869,G869)&gt;1,"Duplicate","Single")</f>
        <v>Single</v>
      </c>
    </row>
    <row r="870" spans="1:8" x14ac:dyDescent="0.3">
      <c r="A870" s="58">
        <f>'Monthly DQ Notes'!A883</f>
        <v>45261</v>
      </c>
      <c r="B870" s="42">
        <f>'Monthly DQ Notes'!D883</f>
        <v>4163</v>
      </c>
      <c r="C870" s="58" t="str">
        <f>'Monthly DQ Notes'!G883</f>
        <v>RI</v>
      </c>
      <c r="D870" s="58" t="str">
        <f>'Monthly DQ Notes'!F883</f>
        <v>Data Quality concerns</v>
      </c>
      <c r="E870" s="58" t="str">
        <f>'Monthly DQ Notes'!J883</f>
        <v>DQ_VOL</v>
      </c>
      <c r="F870" s="58" t="str">
        <f>'Monthly DQ Notes'!I883</f>
        <v>VOL</v>
      </c>
      <c r="G870" t="str">
        <f t="shared" si="14"/>
        <v>45261_4163_DQ_VOL</v>
      </c>
      <c r="H870" s="61" t="str">
        <f>IF(COUNTIF(G$2:G870,G870)&gt;1,"Duplicate","Single")</f>
        <v>Single</v>
      </c>
    </row>
    <row r="871" spans="1:8" x14ac:dyDescent="0.3">
      <c r="A871" s="58">
        <f>'Monthly DQ Notes'!A884</f>
        <v>45261</v>
      </c>
      <c r="B871" s="42">
        <f>'Monthly DQ Notes'!D884</f>
        <v>4270</v>
      </c>
      <c r="C871" s="58" t="str">
        <f>'Monthly DQ Notes'!G884</f>
        <v>RI</v>
      </c>
      <c r="D871" s="58" t="str">
        <f>'Monthly DQ Notes'!F884</f>
        <v>Data Quality concerns</v>
      </c>
      <c r="E871" s="58" t="str">
        <f>'Monthly DQ Notes'!J884</f>
        <v>DQ_VOL</v>
      </c>
      <c r="F871" s="58" t="str">
        <f>'Monthly DQ Notes'!I884</f>
        <v>VOL</v>
      </c>
      <c r="G871" t="str">
        <f t="shared" si="14"/>
        <v>45261_4270_DQ_VOL</v>
      </c>
      <c r="H871" s="61" t="str">
        <f>IF(COUNTIF(G$2:G871,G871)&gt;1,"Duplicate","Single")</f>
        <v>Single</v>
      </c>
    </row>
    <row r="872" spans="1:8" x14ac:dyDescent="0.3">
      <c r="A872" s="58">
        <f>'Monthly DQ Notes'!A885</f>
        <v>45261</v>
      </c>
      <c r="B872" s="42">
        <f>'Monthly DQ Notes'!D885</f>
        <v>4198</v>
      </c>
      <c r="C872" s="58" t="str">
        <f>'Monthly DQ Notes'!G885</f>
        <v>RI</v>
      </c>
      <c r="D872" s="58" t="str">
        <f>'Monthly DQ Notes'!F885</f>
        <v>Data Quality concerns</v>
      </c>
      <c r="E872" s="58" t="str">
        <f>'Monthly DQ Notes'!J885</f>
        <v>DQ_VOL</v>
      </c>
      <c r="F872" s="58" t="str">
        <f>'Monthly DQ Notes'!I885</f>
        <v>VOL</v>
      </c>
      <c r="G872" t="str">
        <f t="shared" si="14"/>
        <v>45261_4198_DQ_VOL</v>
      </c>
      <c r="H872" s="61" t="str">
        <f>IF(COUNTIF(G$2:G872,G872)&gt;1,"Duplicate","Single")</f>
        <v>Single</v>
      </c>
    </row>
    <row r="873" spans="1:8" x14ac:dyDescent="0.3">
      <c r="A873" s="58">
        <f>'Monthly DQ Notes'!A886</f>
        <v>45261</v>
      </c>
      <c r="B873" s="42">
        <f>'Monthly DQ Notes'!D886</f>
        <v>4206</v>
      </c>
      <c r="C873" s="58" t="str">
        <f>'Monthly DQ Notes'!G886</f>
        <v>RI</v>
      </c>
      <c r="D873" s="58" t="str">
        <f>'Monthly DQ Notes'!F886</f>
        <v>Data Quality concerns</v>
      </c>
      <c r="E873" s="58" t="str">
        <f>'Monthly DQ Notes'!J886</f>
        <v>DQ_VOL</v>
      </c>
      <c r="F873" s="58" t="str">
        <f>'Monthly DQ Notes'!I886</f>
        <v>VOL</v>
      </c>
      <c r="G873" t="str">
        <f t="shared" si="14"/>
        <v>45261_4206_DQ_VOL</v>
      </c>
      <c r="H873" s="61" t="str">
        <f>IF(COUNTIF(G$2:G873,G873)&gt;1,"Duplicate","Single")</f>
        <v>Single</v>
      </c>
    </row>
    <row r="874" spans="1:8" x14ac:dyDescent="0.3">
      <c r="A874" s="58">
        <f>'Monthly DQ Notes'!A887</f>
        <v>45261</v>
      </c>
      <c r="B874" s="42">
        <f>'Monthly DQ Notes'!D887</f>
        <v>5533</v>
      </c>
      <c r="C874" s="58" t="str">
        <f>'Monthly DQ Notes'!G887</f>
        <v>RI</v>
      </c>
      <c r="D874" s="58" t="str">
        <f>'Monthly DQ Notes'!F887</f>
        <v>Data Quality concerns</v>
      </c>
      <c r="E874" s="58" t="str">
        <f>'Monthly DQ Notes'!J887</f>
        <v>DQ_VOL</v>
      </c>
      <c r="F874" s="58" t="str">
        <f>'Monthly DQ Notes'!I887</f>
        <v>VOL</v>
      </c>
      <c r="G874" t="str">
        <f t="shared" si="14"/>
        <v>45261_5533_DQ_VOL</v>
      </c>
      <c r="H874" s="61" t="str">
        <f>IF(COUNTIF(G$2:G874,G874)&gt;1,"Duplicate","Single")</f>
        <v>Single</v>
      </c>
    </row>
    <row r="875" spans="1:8" x14ac:dyDescent="0.3">
      <c r="A875" s="58">
        <f>'Monthly DQ Notes'!A888</f>
        <v>45261</v>
      </c>
      <c r="B875" s="42">
        <f>'Monthly DQ Notes'!D888</f>
        <v>5538</v>
      </c>
      <c r="C875" s="58" t="str">
        <f>'Monthly DQ Notes'!G888</f>
        <v>RI</v>
      </c>
      <c r="D875" s="58" t="str">
        <f>'Monthly DQ Notes'!F888</f>
        <v>Data Quality concerns</v>
      </c>
      <c r="E875" s="58" t="str">
        <f>'Monthly DQ Notes'!J888</f>
        <v>DQ_VOL</v>
      </c>
      <c r="F875" s="58" t="str">
        <f>'Monthly DQ Notes'!I888</f>
        <v>VOL</v>
      </c>
      <c r="G875" t="str">
        <f t="shared" si="14"/>
        <v>45261_5538_DQ_VOL</v>
      </c>
      <c r="H875" s="61" t="str">
        <f>IF(COUNTIF(G$2:G875,G875)&gt;1,"Duplicate","Single")</f>
        <v>Single</v>
      </c>
    </row>
    <row r="876" spans="1:8" x14ac:dyDescent="0.3">
      <c r="A876" s="58">
        <f>'Monthly DQ Notes'!A889</f>
        <v>45261</v>
      </c>
      <c r="B876" s="42">
        <f>'Monthly DQ Notes'!D889</f>
        <v>4188</v>
      </c>
      <c r="C876" s="58" t="str">
        <f>'Monthly DQ Notes'!G889</f>
        <v>RI</v>
      </c>
      <c r="D876" s="58" t="str">
        <f>'Monthly DQ Notes'!F889</f>
        <v>Data Quality concerns</v>
      </c>
      <c r="E876" s="58" t="str">
        <f>'Monthly DQ Notes'!J889</f>
        <v>DQ_VOL</v>
      </c>
      <c r="F876" s="58" t="str">
        <f>'Monthly DQ Notes'!I889</f>
        <v>VOL</v>
      </c>
      <c r="G876" t="str">
        <f t="shared" si="14"/>
        <v>45261_4188_DQ_VOL</v>
      </c>
      <c r="H876" s="61" t="str">
        <f>IF(COUNTIF(G$2:G876,G876)&gt;1,"Duplicate","Single")</f>
        <v>Single</v>
      </c>
    </row>
    <row r="877" spans="1:8" x14ac:dyDescent="0.3">
      <c r="A877" s="58">
        <f>'Monthly DQ Notes'!A890</f>
        <v>45261</v>
      </c>
      <c r="B877" s="42">
        <f>'Monthly DQ Notes'!D890</f>
        <v>4242</v>
      </c>
      <c r="C877" s="58" t="str">
        <f>'Monthly DQ Notes'!G890</f>
        <v>RI</v>
      </c>
      <c r="D877" s="58" t="str">
        <f>'Monthly DQ Notes'!F890</f>
        <v>Data Quality concerns</v>
      </c>
      <c r="E877" s="58" t="str">
        <f>'Monthly DQ Notes'!J890</f>
        <v>DQ_VOL</v>
      </c>
      <c r="F877" s="58" t="str">
        <f>'Monthly DQ Notes'!I890</f>
        <v>VOL</v>
      </c>
      <c r="G877" t="str">
        <f t="shared" si="14"/>
        <v>45261_4242_DQ_VOL</v>
      </c>
      <c r="H877" s="61" t="str">
        <f>IF(COUNTIF(G$2:G877,G877)&gt;1,"Duplicate","Single")</f>
        <v>Single</v>
      </c>
    </row>
    <row r="878" spans="1:8" x14ac:dyDescent="0.3">
      <c r="A878" s="58">
        <f>'Monthly DQ Notes'!A891</f>
        <v>45261</v>
      </c>
      <c r="B878" s="42">
        <f>'Monthly DQ Notes'!D891</f>
        <v>4181</v>
      </c>
      <c r="C878" s="58" t="str">
        <f>'Monthly DQ Notes'!G891</f>
        <v>RI</v>
      </c>
      <c r="D878" s="58" t="str">
        <f>'Monthly DQ Notes'!F891</f>
        <v>Data Quality concerns</v>
      </c>
      <c r="E878" s="58" t="str">
        <f>'Monthly DQ Notes'!J891</f>
        <v>DQ_VOL</v>
      </c>
      <c r="F878" s="58" t="str">
        <f>'Monthly DQ Notes'!I891</f>
        <v>VOL</v>
      </c>
      <c r="G878" t="str">
        <f t="shared" si="14"/>
        <v>45261_4181_DQ_VOL</v>
      </c>
      <c r="H878" s="61" t="str">
        <f>IF(COUNTIF(G$2:G878,G878)&gt;1,"Duplicate","Single")</f>
        <v>Single</v>
      </c>
    </row>
    <row r="879" spans="1:8" x14ac:dyDescent="0.3">
      <c r="A879" s="58">
        <f>'Monthly DQ Notes'!A892</f>
        <v>45261</v>
      </c>
      <c r="B879" s="42">
        <f>'Monthly DQ Notes'!D892</f>
        <v>4053</v>
      </c>
      <c r="C879" s="58" t="str">
        <f>'Monthly DQ Notes'!G892</f>
        <v>RI</v>
      </c>
      <c r="D879" s="58" t="str">
        <f>'Monthly DQ Notes'!F892</f>
        <v>Data Quality concerns</v>
      </c>
      <c r="E879" s="58" t="str">
        <f>'Monthly DQ Notes'!J892</f>
        <v>DQ_VOL</v>
      </c>
      <c r="F879" s="58" t="str">
        <f>'Monthly DQ Notes'!I892</f>
        <v>VOL</v>
      </c>
      <c r="G879" t="str">
        <f t="shared" si="14"/>
        <v>45261_4053_DQ_VOL</v>
      </c>
      <c r="H879" s="61" t="str">
        <f>IF(COUNTIF(G$2:G879,G879)&gt;1,"Duplicate","Single")</f>
        <v>Single</v>
      </c>
    </row>
    <row r="880" spans="1:8" x14ac:dyDescent="0.3">
      <c r="A880" s="58">
        <f>'Monthly DQ Notes'!A893</f>
        <v>45261</v>
      </c>
      <c r="B880" s="42">
        <f>'Monthly DQ Notes'!D893</f>
        <v>4127</v>
      </c>
      <c r="C880" s="58" t="str">
        <f>'Monthly DQ Notes'!G893</f>
        <v>RI</v>
      </c>
      <c r="D880" s="58" t="str">
        <f>'Monthly DQ Notes'!F893</f>
        <v>Data Quality concerns</v>
      </c>
      <c r="E880" s="58" t="str">
        <f>'Monthly DQ Notes'!J893</f>
        <v>DQ_VOL</v>
      </c>
      <c r="F880" s="58" t="str">
        <f>'Monthly DQ Notes'!I893</f>
        <v>VOL</v>
      </c>
      <c r="G880" t="str">
        <f t="shared" si="14"/>
        <v>45261_4127_DQ_VOL</v>
      </c>
      <c r="H880" s="61" t="str">
        <f>IF(COUNTIF(G$2:G880,G880)&gt;1,"Duplicate","Single")</f>
        <v>Single</v>
      </c>
    </row>
    <row r="881" spans="1:8" x14ac:dyDescent="0.3">
      <c r="A881" s="58">
        <f>'Monthly DQ Notes'!A894</f>
        <v>45261</v>
      </c>
      <c r="B881" s="42">
        <f>'Monthly DQ Notes'!D894</f>
        <v>4257</v>
      </c>
      <c r="C881" s="58" t="str">
        <f>'Monthly DQ Notes'!G894</f>
        <v>RI</v>
      </c>
      <c r="D881" s="58" t="str">
        <f>'Monthly DQ Notes'!F894</f>
        <v>Data Quality concerns</v>
      </c>
      <c r="E881" s="58" t="str">
        <f>'Monthly DQ Notes'!J894</f>
        <v>DQ_VOL</v>
      </c>
      <c r="F881" s="58" t="str">
        <f>'Monthly DQ Notes'!I894</f>
        <v>VOL</v>
      </c>
      <c r="G881" t="str">
        <f t="shared" si="14"/>
        <v>45261_4257_DQ_VOL</v>
      </c>
      <c r="H881" s="61" t="str">
        <f>IF(COUNTIF(G$2:G881,G881)&gt;1,"Duplicate","Single")</f>
        <v>Single</v>
      </c>
    </row>
    <row r="882" spans="1:8" x14ac:dyDescent="0.3">
      <c r="A882" s="58">
        <f>'Monthly DQ Notes'!A895</f>
        <v>45261</v>
      </c>
      <c r="B882" s="42">
        <f>'Monthly DQ Notes'!D895</f>
        <v>4367</v>
      </c>
      <c r="C882" s="58" t="str">
        <f>'Monthly DQ Notes'!G895</f>
        <v>RI</v>
      </c>
      <c r="D882" s="58" t="str">
        <f>'Monthly DQ Notes'!F895</f>
        <v>Data Quality concerns</v>
      </c>
      <c r="E882" s="58" t="str">
        <f>'Monthly DQ Notes'!J895</f>
        <v>DQ_VOL</v>
      </c>
      <c r="F882" s="58" t="str">
        <f>'Monthly DQ Notes'!I895</f>
        <v>VOL</v>
      </c>
      <c r="G882" t="str">
        <f t="shared" si="14"/>
        <v>45261_4367_DQ_VOL</v>
      </c>
      <c r="H882" s="61" t="str">
        <f>IF(COUNTIF(G$2:G882,G882)&gt;1,"Duplicate","Single")</f>
        <v>Single</v>
      </c>
    </row>
    <row r="883" spans="1:8" x14ac:dyDescent="0.3">
      <c r="A883" s="58">
        <f>'Monthly DQ Notes'!A896</f>
        <v>45261</v>
      </c>
      <c r="B883" s="42">
        <f>'Monthly DQ Notes'!D896</f>
        <v>4194</v>
      </c>
      <c r="C883" s="58" t="str">
        <f>'Monthly DQ Notes'!G896</f>
        <v>RI</v>
      </c>
      <c r="D883" s="58" t="str">
        <f>'Monthly DQ Notes'!F896</f>
        <v>Data Quality concerns</v>
      </c>
      <c r="E883" s="58" t="str">
        <f>'Monthly DQ Notes'!J896</f>
        <v>DQ_VOL</v>
      </c>
      <c r="F883" s="58" t="str">
        <f>'Monthly DQ Notes'!I896</f>
        <v>VOL</v>
      </c>
      <c r="G883" t="str">
        <f t="shared" si="14"/>
        <v>45261_4194_DQ_VOL</v>
      </c>
      <c r="H883" s="61" t="str">
        <f>IF(COUNTIF(G$2:G883,G883)&gt;1,"Duplicate","Single")</f>
        <v>Single</v>
      </c>
    </row>
    <row r="884" spans="1:8" x14ac:dyDescent="0.3">
      <c r="A884" s="58">
        <f>'Monthly DQ Notes'!A897</f>
        <v>45261</v>
      </c>
      <c r="B884" s="42">
        <f>'Monthly DQ Notes'!D897</f>
        <v>4250</v>
      </c>
      <c r="C884" s="58" t="str">
        <f>'Monthly DQ Notes'!G897</f>
        <v>RI</v>
      </c>
      <c r="D884" s="58" t="str">
        <f>'Monthly DQ Notes'!F897</f>
        <v>Data Quality concerns</v>
      </c>
      <c r="E884" s="58" t="str">
        <f>'Monthly DQ Notes'!J897</f>
        <v>DQ_VOL</v>
      </c>
      <c r="F884" s="58" t="str">
        <f>'Monthly DQ Notes'!I897</f>
        <v>VOL</v>
      </c>
      <c r="G884" t="str">
        <f t="shared" si="14"/>
        <v>45261_4250_DQ_VOL</v>
      </c>
      <c r="H884" s="61" t="str">
        <f>IF(COUNTIF(G$2:G884,G884)&gt;1,"Duplicate","Single")</f>
        <v>Single</v>
      </c>
    </row>
    <row r="885" spans="1:8" x14ac:dyDescent="0.3">
      <c r="A885" s="58">
        <f>'Monthly DQ Notes'!A898</f>
        <v>45261</v>
      </c>
      <c r="B885" s="42">
        <f>'Monthly DQ Notes'!D898</f>
        <v>4185</v>
      </c>
      <c r="C885" s="58" t="str">
        <f>'Monthly DQ Notes'!G898</f>
        <v>RI</v>
      </c>
      <c r="D885" s="58" t="str">
        <f>'Monthly DQ Notes'!F898</f>
        <v>Data Quality concerns</v>
      </c>
      <c r="E885" s="58" t="str">
        <f>'Monthly DQ Notes'!J898</f>
        <v>DQ_VOL</v>
      </c>
      <c r="F885" s="58" t="str">
        <f>'Monthly DQ Notes'!I898</f>
        <v>VOL</v>
      </c>
      <c r="G885" t="str">
        <f t="shared" si="14"/>
        <v>45261_4185_DQ_VOL</v>
      </c>
      <c r="H885" s="61" t="str">
        <f>IF(COUNTIF(G$2:G885,G885)&gt;1,"Duplicate","Single")</f>
        <v>Single</v>
      </c>
    </row>
    <row r="886" spans="1:8" x14ac:dyDescent="0.3">
      <c r="A886" s="58">
        <f>'Monthly DQ Notes'!A899</f>
        <v>45261</v>
      </c>
      <c r="B886" s="42">
        <f>'Monthly DQ Notes'!D899</f>
        <v>4115</v>
      </c>
      <c r="C886" s="58" t="str">
        <f>'Monthly DQ Notes'!G899</f>
        <v>RI</v>
      </c>
      <c r="D886" s="58" t="str">
        <f>'Monthly DQ Notes'!F899</f>
        <v>Data Quality concerns</v>
      </c>
      <c r="E886" s="58" t="str">
        <f>'Monthly DQ Notes'!J899</f>
        <v>DQ_VOL</v>
      </c>
      <c r="F886" s="58" t="str">
        <f>'Monthly DQ Notes'!I899</f>
        <v>VOL</v>
      </c>
      <c r="G886" t="str">
        <f t="shared" si="14"/>
        <v>45261_4115_DQ_VOL</v>
      </c>
      <c r="H886" s="61" t="str">
        <f>IF(COUNTIF(G$2:G886,G886)&gt;1,"Duplicate","Single")</f>
        <v>Single</v>
      </c>
    </row>
    <row r="887" spans="1:8" x14ac:dyDescent="0.3">
      <c r="A887" s="58">
        <f>'Monthly DQ Notes'!A900</f>
        <v>45261</v>
      </c>
      <c r="B887" s="42">
        <f>'Monthly DQ Notes'!D900</f>
        <v>4201</v>
      </c>
      <c r="C887" s="58" t="str">
        <f>'Monthly DQ Notes'!G900</f>
        <v>RI</v>
      </c>
      <c r="D887" s="58" t="str">
        <f>'Monthly DQ Notes'!F900</f>
        <v>Data Quality concerns</v>
      </c>
      <c r="E887" s="58" t="str">
        <f>'Monthly DQ Notes'!J900</f>
        <v>DQ_VOL</v>
      </c>
      <c r="F887" s="58" t="str">
        <f>'Monthly DQ Notes'!I900</f>
        <v>VOL</v>
      </c>
      <c r="G887" t="str">
        <f t="shared" si="14"/>
        <v>45261_4201_DQ_VOL</v>
      </c>
      <c r="H887" s="61" t="str">
        <f>IF(COUNTIF(G$2:G887,G887)&gt;1,"Duplicate","Single")</f>
        <v>Single</v>
      </c>
    </row>
    <row r="888" spans="1:8" x14ac:dyDescent="0.3">
      <c r="A888" s="58">
        <f>'Monthly DQ Notes'!A901</f>
        <v>45261</v>
      </c>
      <c r="B888" s="42">
        <f>'Monthly DQ Notes'!D901</f>
        <v>4202</v>
      </c>
      <c r="C888" s="58" t="str">
        <f>'Monthly DQ Notes'!G901</f>
        <v>RI</v>
      </c>
      <c r="D888" s="58" t="str">
        <f>'Monthly DQ Notes'!F901</f>
        <v>Data Quality concerns</v>
      </c>
      <c r="E888" s="58" t="str">
        <f>'Monthly DQ Notes'!J901</f>
        <v>DQ_VOL</v>
      </c>
      <c r="F888" s="58" t="str">
        <f>'Monthly DQ Notes'!I901</f>
        <v>VOL</v>
      </c>
      <c r="G888" t="str">
        <f t="shared" si="14"/>
        <v>45261_4202_DQ_VOL</v>
      </c>
      <c r="H888" s="61" t="str">
        <f>IF(COUNTIF(G$2:G888,G888)&gt;1,"Duplicate","Single")</f>
        <v>Single</v>
      </c>
    </row>
    <row r="889" spans="1:8" x14ac:dyDescent="0.3">
      <c r="A889" s="58">
        <f>'Monthly DQ Notes'!A902</f>
        <v>45261</v>
      </c>
      <c r="B889" s="42">
        <f>'Monthly DQ Notes'!D902</f>
        <v>4187</v>
      </c>
      <c r="C889" s="58" t="str">
        <f>'Monthly DQ Notes'!G902</f>
        <v>RI</v>
      </c>
      <c r="D889" s="58" t="str">
        <f>'Monthly DQ Notes'!F902</f>
        <v>Data Quality concerns</v>
      </c>
      <c r="E889" s="58" t="str">
        <f>'Monthly DQ Notes'!J902</f>
        <v>DQ_VOL</v>
      </c>
      <c r="F889" s="58" t="str">
        <f>'Monthly DQ Notes'!I902</f>
        <v>VOL</v>
      </c>
      <c r="G889" t="str">
        <f t="shared" si="14"/>
        <v>45261_4187_DQ_VOL</v>
      </c>
      <c r="H889" s="61" t="str">
        <f>IF(COUNTIF(G$2:G889,G889)&gt;1,"Duplicate","Single")</f>
        <v>Single</v>
      </c>
    </row>
    <row r="890" spans="1:8" x14ac:dyDescent="0.3">
      <c r="A890" s="58">
        <f>'Monthly DQ Notes'!A903</f>
        <v>45261</v>
      </c>
      <c r="B890" s="42">
        <f>'Monthly DQ Notes'!D903</f>
        <v>4182</v>
      </c>
      <c r="C890" s="58" t="str">
        <f>'Monthly DQ Notes'!G903</f>
        <v>RI</v>
      </c>
      <c r="D890" s="58" t="str">
        <f>'Monthly DQ Notes'!F903</f>
        <v>Data Quality concerns</v>
      </c>
      <c r="E890" s="58" t="str">
        <f>'Monthly DQ Notes'!J903</f>
        <v>DQ_VOL</v>
      </c>
      <c r="F890" s="58" t="str">
        <f>'Monthly DQ Notes'!I903</f>
        <v>VOL</v>
      </c>
      <c r="G890" t="str">
        <f t="shared" si="14"/>
        <v>45261_4182_DQ_VOL</v>
      </c>
      <c r="H890" s="61" t="str">
        <f>IF(COUNTIF(G$2:G890,G890)&gt;1,"Duplicate","Single")</f>
        <v>Single</v>
      </c>
    </row>
    <row r="891" spans="1:8" x14ac:dyDescent="0.3">
      <c r="A891" s="58">
        <f>'Monthly DQ Notes'!A904</f>
        <v>45261</v>
      </c>
      <c r="B891" s="42">
        <f>'Monthly DQ Notes'!D904</f>
        <v>4823</v>
      </c>
      <c r="C891" s="58" t="str">
        <f>'Monthly DQ Notes'!G904</f>
        <v>RI</v>
      </c>
      <c r="D891" s="58" t="str">
        <f>'Monthly DQ Notes'!F904</f>
        <v>Data Quality concerns</v>
      </c>
      <c r="E891" s="58" t="str">
        <f>'Monthly DQ Notes'!J904</f>
        <v>DQ_VOL</v>
      </c>
      <c r="F891" s="58" t="str">
        <f>'Monthly DQ Notes'!I904</f>
        <v>VOL</v>
      </c>
      <c r="G891" t="str">
        <f t="shared" si="14"/>
        <v>45261_4823_DQ_VOL</v>
      </c>
      <c r="H891" s="61" t="str">
        <f>IF(COUNTIF(G$2:G891,G891)&gt;1,"Duplicate","Single")</f>
        <v>Single</v>
      </c>
    </row>
    <row r="892" spans="1:8" x14ac:dyDescent="0.3">
      <c r="A892" s="58">
        <f>'Monthly DQ Notes'!A905</f>
        <v>45261</v>
      </c>
      <c r="B892" s="42">
        <f>'Monthly DQ Notes'!D905</f>
        <v>4820</v>
      </c>
      <c r="C892" s="58" t="str">
        <f>'Monthly DQ Notes'!G905</f>
        <v>RI</v>
      </c>
      <c r="D892" s="58" t="str">
        <f>'Monthly DQ Notes'!F905</f>
        <v>Data Quality concerns</v>
      </c>
      <c r="E892" s="58" t="str">
        <f>'Monthly DQ Notes'!J905</f>
        <v>DQ_VOL</v>
      </c>
      <c r="F892" s="58" t="str">
        <f>'Monthly DQ Notes'!I905</f>
        <v>VOL</v>
      </c>
      <c r="G892" t="str">
        <f t="shared" si="14"/>
        <v>45261_4820_DQ_VOL</v>
      </c>
      <c r="H892" s="61" t="str">
        <f>IF(COUNTIF(G$2:G892,G892)&gt;1,"Duplicate","Single")</f>
        <v>Single</v>
      </c>
    </row>
    <row r="893" spans="1:8" x14ac:dyDescent="0.3">
      <c r="A893" s="58">
        <f>'Monthly DQ Notes'!A906</f>
        <v>45261</v>
      </c>
      <c r="B893" s="42">
        <f>'Monthly DQ Notes'!D906</f>
        <v>3920</v>
      </c>
      <c r="C893" s="58" t="str">
        <f>'Monthly DQ Notes'!G906</f>
        <v>RI</v>
      </c>
      <c r="D893" s="58" t="str">
        <f>'Monthly DQ Notes'!F906</f>
        <v>Data Quality concerns</v>
      </c>
      <c r="E893" s="58" t="str">
        <f>'Monthly DQ Notes'!J906</f>
        <v>DQ_VOL</v>
      </c>
      <c r="F893" s="58" t="str">
        <f>'Monthly DQ Notes'!I906</f>
        <v>VOL</v>
      </c>
      <c r="G893" t="str">
        <f t="shared" si="14"/>
        <v>45261_3920_DQ_VOL</v>
      </c>
      <c r="H893" s="61" t="str">
        <f>IF(COUNTIF(G$2:G893,G893)&gt;1,"Duplicate","Single")</f>
        <v>Single</v>
      </c>
    </row>
    <row r="894" spans="1:8" x14ac:dyDescent="0.3">
      <c r="A894" s="58">
        <f>'Monthly DQ Notes'!A907</f>
        <v>45261</v>
      </c>
      <c r="B894" s="42">
        <f>'Monthly DQ Notes'!D907</f>
        <v>4768</v>
      </c>
      <c r="C894" s="58" t="str">
        <f>'Monthly DQ Notes'!G907</f>
        <v>RI</v>
      </c>
      <c r="D894" s="58" t="str">
        <f>'Monthly DQ Notes'!F907</f>
        <v>Data Quality concerns</v>
      </c>
      <c r="E894" s="58" t="str">
        <f>'Monthly DQ Notes'!J907</f>
        <v>DQ_VOL</v>
      </c>
      <c r="F894" s="58" t="str">
        <f>'Monthly DQ Notes'!I907</f>
        <v>VOL</v>
      </c>
      <c r="G894" t="str">
        <f t="shared" si="14"/>
        <v>45261_4768_DQ_VOL</v>
      </c>
      <c r="H894" s="61" t="str">
        <f>IF(COUNTIF(G$2:G894,G894)&gt;1,"Duplicate","Single")</f>
        <v>Single</v>
      </c>
    </row>
    <row r="895" spans="1:8" x14ac:dyDescent="0.3">
      <c r="A895" s="58">
        <f>'Monthly DQ Notes'!A908</f>
        <v>45261</v>
      </c>
      <c r="B895" s="42">
        <f>'Monthly DQ Notes'!D908</f>
        <v>4769</v>
      </c>
      <c r="C895" s="58" t="str">
        <f>'Monthly DQ Notes'!G908</f>
        <v>RI</v>
      </c>
      <c r="D895" s="58" t="str">
        <f>'Monthly DQ Notes'!F908</f>
        <v>Data Quality concerns</v>
      </c>
      <c r="E895" s="58" t="str">
        <f>'Monthly DQ Notes'!J908</f>
        <v>DQ_VOL</v>
      </c>
      <c r="F895" s="58" t="str">
        <f>'Monthly DQ Notes'!I908</f>
        <v>VOL</v>
      </c>
      <c r="G895" t="str">
        <f t="shared" si="14"/>
        <v>45261_4769_DQ_VOL</v>
      </c>
      <c r="H895" s="61" t="str">
        <f>IF(COUNTIF(G$2:G895,G895)&gt;1,"Duplicate","Single")</f>
        <v>Single</v>
      </c>
    </row>
    <row r="896" spans="1:8" x14ac:dyDescent="0.3">
      <c r="A896" s="58">
        <f>'Monthly DQ Notes'!A909</f>
        <v>45261</v>
      </c>
      <c r="B896" s="42">
        <f>'Monthly DQ Notes'!D909</f>
        <v>4196</v>
      </c>
      <c r="C896" s="58" t="str">
        <f>'Monthly DQ Notes'!G909</f>
        <v>RI</v>
      </c>
      <c r="D896" s="58" t="str">
        <f>'Monthly DQ Notes'!F909</f>
        <v>Data Quality concerns</v>
      </c>
      <c r="E896" s="58" t="str">
        <f>'Monthly DQ Notes'!J909</f>
        <v>DQ_VOL</v>
      </c>
      <c r="F896" s="58" t="str">
        <f>'Monthly DQ Notes'!I909</f>
        <v>VOL</v>
      </c>
      <c r="G896" t="str">
        <f t="shared" si="14"/>
        <v>45261_4196_DQ_VOL</v>
      </c>
      <c r="H896" s="61" t="str">
        <f>IF(COUNTIF(G$2:G896,G896)&gt;1,"Duplicate","Single")</f>
        <v>Single</v>
      </c>
    </row>
    <row r="897" spans="1:8" x14ac:dyDescent="0.3">
      <c r="A897" s="58">
        <f>'Monthly DQ Notes'!A910</f>
        <v>45261</v>
      </c>
      <c r="B897" s="42">
        <f>'Monthly DQ Notes'!D910</f>
        <v>4124</v>
      </c>
      <c r="C897" s="58" t="str">
        <f>'Monthly DQ Notes'!G910</f>
        <v>RI</v>
      </c>
      <c r="D897" s="58" t="str">
        <f>'Monthly DQ Notes'!F910</f>
        <v>Data Quality concerns</v>
      </c>
      <c r="E897" s="58" t="str">
        <f>'Monthly DQ Notes'!J910</f>
        <v>DQ_VOL</v>
      </c>
      <c r="F897" s="58" t="str">
        <f>'Monthly DQ Notes'!I910</f>
        <v>VOL</v>
      </c>
      <c r="G897" t="str">
        <f t="shared" si="14"/>
        <v>45261_4124_DQ_VOL</v>
      </c>
      <c r="H897" s="61" t="str">
        <f>IF(COUNTIF(G$2:G897,G897)&gt;1,"Duplicate","Single")</f>
        <v>Single</v>
      </c>
    </row>
    <row r="898" spans="1:8" x14ac:dyDescent="0.3">
      <c r="A898" s="58">
        <f>'Monthly DQ Notes'!A911</f>
        <v>45261</v>
      </c>
      <c r="B898" s="42">
        <f>'Monthly DQ Notes'!D911</f>
        <v>4126</v>
      </c>
      <c r="C898" s="58" t="str">
        <f>'Monthly DQ Notes'!G911</f>
        <v>RI</v>
      </c>
      <c r="D898" s="58" t="str">
        <f>'Monthly DQ Notes'!F911</f>
        <v>Data Quality concerns</v>
      </c>
      <c r="E898" s="58" t="str">
        <f>'Monthly DQ Notes'!J911</f>
        <v>DQ_VOL</v>
      </c>
      <c r="F898" s="58" t="str">
        <f>'Monthly DQ Notes'!I911</f>
        <v>VOL</v>
      </c>
      <c r="G898" t="str">
        <f t="shared" si="14"/>
        <v>45261_4126_DQ_VOL</v>
      </c>
      <c r="H898" s="61" t="str">
        <f>IF(COUNTIF(G$2:G898,G898)&gt;1,"Duplicate","Single")</f>
        <v>Single</v>
      </c>
    </row>
    <row r="899" spans="1:8" x14ac:dyDescent="0.3">
      <c r="A899" s="58">
        <f>'Monthly DQ Notes'!A912</f>
        <v>45261</v>
      </c>
      <c r="B899" s="42">
        <f>'Monthly DQ Notes'!D912</f>
        <v>4166</v>
      </c>
      <c r="C899" s="58" t="str">
        <f>'Monthly DQ Notes'!G912</f>
        <v>RI</v>
      </c>
      <c r="D899" s="58" t="str">
        <f>'Monthly DQ Notes'!F912</f>
        <v>Data Quality concerns</v>
      </c>
      <c r="E899" s="58" t="str">
        <f>'Monthly DQ Notes'!J912</f>
        <v>DQ_VOL</v>
      </c>
      <c r="F899" s="58" t="str">
        <f>'Monthly DQ Notes'!I912</f>
        <v>VOL</v>
      </c>
      <c r="G899" t="str">
        <f t="shared" si="14"/>
        <v>45261_4166_DQ_VOL</v>
      </c>
      <c r="H899" s="61" t="str">
        <f>IF(COUNTIF(G$2:G899,G899)&gt;1,"Duplicate","Single")</f>
        <v>Single</v>
      </c>
    </row>
    <row r="900" spans="1:8" x14ac:dyDescent="0.3">
      <c r="A900" s="58">
        <f>'Monthly DQ Notes'!A913</f>
        <v>45261</v>
      </c>
      <c r="B900" s="42">
        <f>'Monthly DQ Notes'!D913</f>
        <v>4203</v>
      </c>
      <c r="C900" s="58" t="str">
        <f>'Monthly DQ Notes'!G913</f>
        <v>RI</v>
      </c>
      <c r="D900" s="58" t="str">
        <f>'Monthly DQ Notes'!F913</f>
        <v>Data Quality concerns</v>
      </c>
      <c r="E900" s="58" t="str">
        <f>'Monthly DQ Notes'!J913</f>
        <v>DQ_VOL</v>
      </c>
      <c r="F900" s="58" t="str">
        <f>'Monthly DQ Notes'!I913</f>
        <v>VOL</v>
      </c>
      <c r="G900" t="str">
        <f t="shared" si="14"/>
        <v>45261_4203_DQ_VOL</v>
      </c>
      <c r="H900" s="61" t="str">
        <f>IF(COUNTIF(G$2:G900,G900)&gt;1,"Duplicate","Single")</f>
        <v>Single</v>
      </c>
    </row>
    <row r="901" spans="1:8" x14ac:dyDescent="0.3">
      <c r="A901" s="58">
        <f>'Monthly DQ Notes'!A914</f>
        <v>45261</v>
      </c>
      <c r="B901" s="42">
        <f>'Monthly DQ Notes'!D914</f>
        <v>4137</v>
      </c>
      <c r="C901" s="58" t="str">
        <f>'Monthly DQ Notes'!G914</f>
        <v>RI</v>
      </c>
      <c r="D901" s="58" t="str">
        <f>'Monthly DQ Notes'!F914</f>
        <v>Data Quality concerns</v>
      </c>
      <c r="E901" s="58" t="str">
        <f>'Monthly DQ Notes'!J914</f>
        <v>DQ_VOL</v>
      </c>
      <c r="F901" s="58" t="str">
        <f>'Monthly DQ Notes'!I914</f>
        <v>VOL</v>
      </c>
      <c r="G901" t="str">
        <f t="shared" si="14"/>
        <v>45261_4137_DQ_VOL</v>
      </c>
      <c r="H901" s="61" t="str">
        <f>IF(COUNTIF(G$2:G901,G901)&gt;1,"Duplicate","Single")</f>
        <v>Single</v>
      </c>
    </row>
    <row r="902" spans="1:8" x14ac:dyDescent="0.3">
      <c r="A902" s="58">
        <f>'Monthly DQ Notes'!A915</f>
        <v>45261</v>
      </c>
      <c r="B902" s="42">
        <f>'Monthly DQ Notes'!D915</f>
        <v>4195</v>
      </c>
      <c r="C902" s="58" t="str">
        <f>'Monthly DQ Notes'!G915</f>
        <v>RI</v>
      </c>
      <c r="D902" s="58" t="str">
        <f>'Monthly DQ Notes'!F915</f>
        <v>Data Quality concerns</v>
      </c>
      <c r="E902" s="58" t="str">
        <f>'Monthly DQ Notes'!J915</f>
        <v>DQ_VOL</v>
      </c>
      <c r="F902" s="58" t="str">
        <f>'Monthly DQ Notes'!I915</f>
        <v>VOL</v>
      </c>
      <c r="G902" t="str">
        <f t="shared" si="14"/>
        <v>45261_4195_DQ_VOL</v>
      </c>
      <c r="H902" s="61" t="str">
        <f>IF(COUNTIF(G$2:G902,G902)&gt;1,"Duplicate","Single")</f>
        <v>Single</v>
      </c>
    </row>
    <row r="903" spans="1:8" x14ac:dyDescent="0.3">
      <c r="A903" s="58">
        <f>'Monthly DQ Notes'!A916</f>
        <v>45261</v>
      </c>
      <c r="B903" s="42">
        <f>'Monthly DQ Notes'!D916</f>
        <v>4078</v>
      </c>
      <c r="C903" s="58" t="str">
        <f>'Monthly DQ Notes'!G916</f>
        <v>RI</v>
      </c>
      <c r="D903" s="58" t="str">
        <f>'Monthly DQ Notes'!F916</f>
        <v>Data Quality concerns</v>
      </c>
      <c r="E903" s="58" t="str">
        <f>'Monthly DQ Notes'!J916</f>
        <v>DQ_VOL</v>
      </c>
      <c r="F903" s="58" t="str">
        <f>'Monthly DQ Notes'!I916</f>
        <v>VOL</v>
      </c>
      <c r="G903" t="str">
        <f t="shared" si="14"/>
        <v>45261_4078_DQ_VOL</v>
      </c>
      <c r="H903" s="61" t="str">
        <f>IF(COUNTIF(G$2:G903,G903)&gt;1,"Duplicate","Single")</f>
        <v>Single</v>
      </c>
    </row>
    <row r="904" spans="1:8" x14ac:dyDescent="0.3">
      <c r="A904" s="58">
        <f>'Monthly DQ Notes'!A917</f>
        <v>45261</v>
      </c>
      <c r="B904" s="42">
        <f>'Monthly DQ Notes'!D917</f>
        <v>4175</v>
      </c>
      <c r="C904" s="58" t="str">
        <f>'Monthly DQ Notes'!G917</f>
        <v>RI</v>
      </c>
      <c r="D904" s="58" t="str">
        <f>'Monthly DQ Notes'!F917</f>
        <v>Data Quality concerns</v>
      </c>
      <c r="E904" s="58" t="str">
        <f>'Monthly DQ Notes'!J917</f>
        <v>DQ_VOL</v>
      </c>
      <c r="F904" s="58" t="str">
        <f>'Monthly DQ Notes'!I917</f>
        <v>VOL</v>
      </c>
      <c r="G904" t="str">
        <f t="shared" si="14"/>
        <v>45261_4175_DQ_VOL</v>
      </c>
      <c r="H904" s="61" t="str">
        <f>IF(COUNTIF(G$2:G904,G904)&gt;1,"Duplicate","Single")</f>
        <v>Single</v>
      </c>
    </row>
    <row r="905" spans="1:8" x14ac:dyDescent="0.3">
      <c r="A905" s="58">
        <f>'Monthly DQ Notes'!A918</f>
        <v>45261</v>
      </c>
      <c r="B905" s="42">
        <f>'Monthly DQ Notes'!D918</f>
        <v>4240</v>
      </c>
      <c r="C905" s="58" t="str">
        <f>'Monthly DQ Notes'!G918</f>
        <v>RI</v>
      </c>
      <c r="D905" s="58" t="str">
        <f>'Monthly DQ Notes'!F918</f>
        <v>Data Quality concerns</v>
      </c>
      <c r="E905" s="58" t="str">
        <f>'Monthly DQ Notes'!J918</f>
        <v>DQ_VOL</v>
      </c>
      <c r="F905" s="58" t="str">
        <f>'Monthly DQ Notes'!I918</f>
        <v>VOL</v>
      </c>
      <c r="G905" t="str">
        <f t="shared" si="14"/>
        <v>45261_4240_DQ_VOL</v>
      </c>
      <c r="H905" s="61" t="str">
        <f>IF(COUNTIF(G$2:G905,G905)&gt;1,"Duplicate","Single")</f>
        <v>Single</v>
      </c>
    </row>
    <row r="906" spans="1:8" x14ac:dyDescent="0.3">
      <c r="A906" s="58">
        <f>'Monthly DQ Notes'!A919</f>
        <v>45261</v>
      </c>
      <c r="B906" s="42">
        <f>'Monthly DQ Notes'!D919</f>
        <v>4699</v>
      </c>
      <c r="C906" s="58" t="str">
        <f>'Monthly DQ Notes'!G919</f>
        <v>RI</v>
      </c>
      <c r="D906" s="58" t="str">
        <f>'Monthly DQ Notes'!F919</f>
        <v>Data Quality concerns</v>
      </c>
      <c r="E906" s="58" t="str">
        <f>'Monthly DQ Notes'!J919</f>
        <v>DQ_VOL</v>
      </c>
      <c r="F906" s="58" t="str">
        <f>'Monthly DQ Notes'!I919</f>
        <v>VOL</v>
      </c>
      <c r="G906" t="str">
        <f t="shared" si="14"/>
        <v>45261_4699_DQ_VOL</v>
      </c>
      <c r="H906" s="61" t="str">
        <f>IF(COUNTIF(G$2:G906,G906)&gt;1,"Duplicate","Single")</f>
        <v>Single</v>
      </c>
    </row>
    <row r="907" spans="1:8" x14ac:dyDescent="0.3">
      <c r="A907" s="58">
        <f>'Monthly DQ Notes'!A920</f>
        <v>45261</v>
      </c>
      <c r="B907" s="42">
        <f>'Monthly DQ Notes'!D920</f>
        <v>4088</v>
      </c>
      <c r="C907" s="58" t="str">
        <f>'Monthly DQ Notes'!G920</f>
        <v>RI</v>
      </c>
      <c r="D907" s="58" t="str">
        <f>'Monthly DQ Notes'!F920</f>
        <v>Data Quality concerns</v>
      </c>
      <c r="E907" s="58" t="str">
        <f>'Monthly DQ Notes'!J920</f>
        <v>DQ_VOL</v>
      </c>
      <c r="F907" s="58" t="str">
        <f>'Monthly DQ Notes'!I920</f>
        <v>VOL</v>
      </c>
      <c r="G907" t="str">
        <f t="shared" si="14"/>
        <v>45261_4088_DQ_VOL</v>
      </c>
      <c r="H907" s="61" t="str">
        <f>IF(COUNTIF(G$2:G907,G907)&gt;1,"Duplicate","Single")</f>
        <v>Single</v>
      </c>
    </row>
    <row r="908" spans="1:8" x14ac:dyDescent="0.3">
      <c r="A908" s="58">
        <f>'Monthly DQ Notes'!A921</f>
        <v>45261</v>
      </c>
      <c r="B908" s="42">
        <f>'Monthly DQ Notes'!D921</f>
        <v>4114</v>
      </c>
      <c r="C908" s="58" t="str">
        <f>'Monthly DQ Notes'!G921</f>
        <v>RI</v>
      </c>
      <c r="D908" s="58" t="str">
        <f>'Monthly DQ Notes'!F921</f>
        <v>Data Quality concerns</v>
      </c>
      <c r="E908" s="58" t="str">
        <f>'Monthly DQ Notes'!J921</f>
        <v>DQ_VOL</v>
      </c>
      <c r="F908" s="58" t="str">
        <f>'Monthly DQ Notes'!I921</f>
        <v>VOL</v>
      </c>
      <c r="G908" t="str">
        <f t="shared" si="14"/>
        <v>45261_4114_DQ_VOL</v>
      </c>
      <c r="H908" s="61" t="str">
        <f>IF(COUNTIF(G$2:G908,G908)&gt;1,"Duplicate","Single")</f>
        <v>Single</v>
      </c>
    </row>
    <row r="909" spans="1:8" x14ac:dyDescent="0.3">
      <c r="A909" s="58">
        <f>'Monthly DQ Notes'!A922</f>
        <v>45231</v>
      </c>
      <c r="B909" s="42">
        <f>'Monthly DQ Notes'!D922</f>
        <v>4759</v>
      </c>
      <c r="C909" s="58" t="str">
        <f>'Monthly DQ Notes'!G922</f>
        <v>NS</v>
      </c>
      <c r="D909" s="58" t="str">
        <f>'Monthly DQ Notes'!F922</f>
        <v>This site has been temporarily closed</v>
      </c>
      <c r="E909" s="58" t="str">
        <f>'Monthly DQ Notes'!J922</f>
        <v>DQ_VOL</v>
      </c>
      <c r="F909" s="58" t="str">
        <f>'Monthly DQ Notes'!I922</f>
        <v>VOL</v>
      </c>
      <c r="G909" t="str">
        <f t="shared" si="14"/>
        <v>45231_4759_DQ_VOL</v>
      </c>
      <c r="H909" s="61" t="str">
        <f>IF(COUNTIF(G$2:G909,G909)&gt;1,"Duplicate","Single")</f>
        <v>Single</v>
      </c>
    </row>
    <row r="910" spans="1:8" x14ac:dyDescent="0.3">
      <c r="A910" s="58">
        <f>'Monthly DQ Notes'!A923</f>
        <v>45231</v>
      </c>
      <c r="B910" s="42">
        <f>'Monthly DQ Notes'!D923</f>
        <v>4109</v>
      </c>
      <c r="C910" s="58" t="str">
        <f>'Monthly DQ Notes'!G923</f>
        <v>RI</v>
      </c>
      <c r="D910" s="58" t="str">
        <f>'Monthly DQ Notes'!F923</f>
        <v>Cyber security incident and data quality concerns</v>
      </c>
      <c r="E910" s="58" t="str">
        <f>'Monthly DQ Notes'!J923</f>
        <v>DQ_VOL</v>
      </c>
      <c r="F910" s="58" t="str">
        <f>'Monthly DQ Notes'!I923</f>
        <v>VOL</v>
      </c>
      <c r="G910" t="str">
        <f t="shared" si="14"/>
        <v>45231_4109_DQ_VOL</v>
      </c>
      <c r="H910" s="61" t="str">
        <f>IF(COUNTIF(G$2:G910,G910)&gt;1,"Duplicate","Single")</f>
        <v>Single</v>
      </c>
    </row>
    <row r="911" spans="1:8" x14ac:dyDescent="0.3">
      <c r="A911" s="58">
        <f>'Monthly DQ Notes'!A924</f>
        <v>45231</v>
      </c>
      <c r="B911" s="42">
        <f>'Monthly DQ Notes'!D924</f>
        <v>4256</v>
      </c>
      <c r="C911" s="58" t="str">
        <f>'Monthly DQ Notes'!G924</f>
        <v>RI</v>
      </c>
      <c r="D911" s="58" t="str">
        <f>'Monthly DQ Notes'!F924</f>
        <v>Cyber security incident and data quality concerns</v>
      </c>
      <c r="E911" s="58" t="str">
        <f>'Monthly DQ Notes'!J924</f>
        <v>DQ_VOL</v>
      </c>
      <c r="F911" s="58" t="str">
        <f>'Monthly DQ Notes'!I924</f>
        <v>VOL</v>
      </c>
      <c r="G911" t="str">
        <f t="shared" si="14"/>
        <v>45231_4256_DQ_VOL</v>
      </c>
      <c r="H911" s="61" t="str">
        <f>IF(COUNTIF(G$2:G911,G911)&gt;1,"Duplicate","Single")</f>
        <v>Single</v>
      </c>
    </row>
    <row r="912" spans="1:8" x14ac:dyDescent="0.3">
      <c r="A912" s="58">
        <f>'Monthly DQ Notes'!A925</f>
        <v>45231</v>
      </c>
      <c r="B912" s="42">
        <f>'Monthly DQ Notes'!D925</f>
        <v>4147</v>
      </c>
      <c r="C912" s="58" t="str">
        <f>'Monthly DQ Notes'!G925</f>
        <v>RI</v>
      </c>
      <c r="D912" s="58" t="str">
        <f>'Monthly DQ Notes'!F925</f>
        <v>Data Quality concerns</v>
      </c>
      <c r="E912" s="58" t="str">
        <f>'Monthly DQ Notes'!J925</f>
        <v>DQ_LOS</v>
      </c>
      <c r="F912" s="58" t="str">
        <f>'Monthly DQ Notes'!I925</f>
        <v>P4R_LOSA</v>
      </c>
      <c r="G912" t="str">
        <f t="shared" si="14"/>
        <v>45231_4147_DQ_LOS</v>
      </c>
      <c r="H912" s="61" t="str">
        <f>IF(COUNTIF(G$2:G912,G912)&gt;1,"Duplicate","Single")</f>
        <v>Single</v>
      </c>
    </row>
    <row r="913" spans="1:8" x14ac:dyDescent="0.3">
      <c r="A913" s="58">
        <f>'Monthly DQ Notes'!A926</f>
        <v>45231</v>
      </c>
      <c r="B913" s="42">
        <f>'Monthly DQ Notes'!D926</f>
        <v>4147</v>
      </c>
      <c r="C913" s="58" t="str">
        <f>'Monthly DQ Notes'!G926</f>
        <v>RI</v>
      </c>
      <c r="D913" s="58" t="str">
        <f>'Monthly DQ Notes'!F926</f>
        <v>Data Quality concerns</v>
      </c>
      <c r="E913" s="58" t="str">
        <f>'Monthly DQ Notes'!J926</f>
        <v>DQ_LOS</v>
      </c>
      <c r="F913" s="58" t="str">
        <f>'Monthly DQ Notes'!I926</f>
        <v>P4R_LOSNAHI</v>
      </c>
      <c r="G913" t="str">
        <f t="shared" ref="G913:G976" si="15">A913&amp;"_"&amp;B913&amp;"_"&amp;E913</f>
        <v>45231_4147_DQ_LOS</v>
      </c>
      <c r="H913" s="61" t="str">
        <f>IF(COUNTIF(G$2:G913,G913)&gt;1,"Duplicate","Single")</f>
        <v>Duplicate</v>
      </c>
    </row>
    <row r="914" spans="1:8" x14ac:dyDescent="0.3">
      <c r="A914" s="58">
        <f>'Monthly DQ Notes'!A927</f>
        <v>45231</v>
      </c>
      <c r="B914" s="42">
        <f>'Monthly DQ Notes'!D927</f>
        <v>4147</v>
      </c>
      <c r="C914" s="58" t="str">
        <f>'Monthly DQ Notes'!G927</f>
        <v>RI</v>
      </c>
      <c r="D914" s="58" t="str">
        <f>'Monthly DQ Notes'!F927</f>
        <v>Data Quality concerns</v>
      </c>
      <c r="E914" s="58" t="str">
        <f>'Monthly DQ Notes'!J927</f>
        <v>DQ_LOS</v>
      </c>
      <c r="F914" s="58" t="str">
        <f>'Monthly DQ Notes'!I927</f>
        <v>P4R_LOSNALO</v>
      </c>
      <c r="G914" t="str">
        <f t="shared" si="15"/>
        <v>45231_4147_DQ_LOS</v>
      </c>
      <c r="H914" s="61" t="str">
        <f>IF(COUNTIF(G$2:G914,G914)&gt;1,"Duplicate","Single")</f>
        <v>Duplicate</v>
      </c>
    </row>
    <row r="915" spans="1:8" x14ac:dyDescent="0.3">
      <c r="A915" s="58">
        <f>'Monthly DQ Notes'!A928</f>
        <v>45231</v>
      </c>
      <c r="B915" s="42">
        <f>'Monthly DQ Notes'!D928</f>
        <v>4147</v>
      </c>
      <c r="C915" s="58" t="str">
        <f>'Monthly DQ Notes'!G928</f>
        <v>RI</v>
      </c>
      <c r="D915" s="58" t="str">
        <f>'Monthly DQ Notes'!F928</f>
        <v>Data Quality concerns</v>
      </c>
      <c r="E915" s="58" t="str">
        <f>'Monthly DQ Notes'!J928</f>
        <v>DQ_IPB</v>
      </c>
      <c r="F915" s="58" t="str">
        <f>'Monthly DQ Notes'!I928</f>
        <v>P4R_IPB</v>
      </c>
      <c r="G915" t="str">
        <f t="shared" si="15"/>
        <v>45231_4147_DQ_IPB</v>
      </c>
      <c r="H915" s="61" t="str">
        <f>IF(COUNTIF(G$2:G915,G915)&gt;1,"Duplicate","Single")</f>
        <v>Single</v>
      </c>
    </row>
    <row r="916" spans="1:8" x14ac:dyDescent="0.3">
      <c r="A916" s="58">
        <f>'Monthly DQ Notes'!A929</f>
        <v>45231</v>
      </c>
      <c r="B916" s="42">
        <f>'Monthly DQ Notes'!D929</f>
        <v>4101</v>
      </c>
      <c r="C916" s="58" t="str">
        <f>'Monthly DQ Notes'!G929</f>
        <v>RI</v>
      </c>
      <c r="D916" s="58" t="str">
        <f>'Monthly DQ Notes'!F929</f>
        <v>Data Quality concerns</v>
      </c>
      <c r="E916" s="58" t="str">
        <f>'Monthly DQ Notes'!J929</f>
        <v>DQ_VOL</v>
      </c>
      <c r="F916" s="58" t="str">
        <f>'Monthly DQ Notes'!I929</f>
        <v>VOL</v>
      </c>
      <c r="G916" t="str">
        <f t="shared" si="15"/>
        <v>45231_4101_DQ_VOL</v>
      </c>
      <c r="H916" s="61" t="str">
        <f>IF(COUNTIF(G$2:G916,G916)&gt;1,"Duplicate","Single")</f>
        <v>Single</v>
      </c>
    </row>
    <row r="917" spans="1:8" x14ac:dyDescent="0.3">
      <c r="A917" s="58">
        <f>'Monthly DQ Notes'!A930</f>
        <v>45231</v>
      </c>
      <c r="B917" s="42">
        <f>'Monthly DQ Notes'!D930</f>
        <v>4207</v>
      </c>
      <c r="C917" s="58" t="str">
        <f>'Monthly DQ Notes'!G930</f>
        <v>RI</v>
      </c>
      <c r="D917" s="58" t="str">
        <f>'Monthly DQ Notes'!F930</f>
        <v>Data Quality concerns</v>
      </c>
      <c r="E917" s="58" t="str">
        <f>'Monthly DQ Notes'!J930</f>
        <v>DQ_VOL</v>
      </c>
      <c r="F917" s="58" t="str">
        <f>'Monthly DQ Notes'!I930</f>
        <v>VOL</v>
      </c>
      <c r="G917" t="str">
        <f t="shared" si="15"/>
        <v>45231_4207_DQ_VOL</v>
      </c>
      <c r="H917" s="61" t="str">
        <f>IF(COUNTIF(G$2:G917,G917)&gt;1,"Duplicate","Single")</f>
        <v>Single</v>
      </c>
    </row>
    <row r="918" spans="1:8" x14ac:dyDescent="0.3">
      <c r="A918" s="58">
        <f>'Monthly DQ Notes'!A931</f>
        <v>45231</v>
      </c>
      <c r="B918" s="42">
        <f>'Monthly DQ Notes'!D931</f>
        <v>4208</v>
      </c>
      <c r="C918" s="58" t="str">
        <f>'Monthly DQ Notes'!G931</f>
        <v>RI</v>
      </c>
      <c r="D918" s="58" t="str">
        <f>'Monthly DQ Notes'!F931</f>
        <v>Data Quality concerns</v>
      </c>
      <c r="E918" s="58" t="str">
        <f>'Monthly DQ Notes'!J931</f>
        <v>DQ_VOL</v>
      </c>
      <c r="F918" s="58" t="str">
        <f>'Monthly DQ Notes'!I931</f>
        <v>VOL</v>
      </c>
      <c r="G918" t="str">
        <f t="shared" si="15"/>
        <v>45231_4208_DQ_VOL</v>
      </c>
      <c r="H918" s="61" t="str">
        <f>IF(COUNTIF(G$2:G918,G918)&gt;1,"Duplicate","Single")</f>
        <v>Single</v>
      </c>
    </row>
    <row r="919" spans="1:8" x14ac:dyDescent="0.3">
      <c r="A919" s="58">
        <f>'Monthly DQ Notes'!A932</f>
        <v>45231</v>
      </c>
      <c r="B919" s="42">
        <f>'Monthly DQ Notes'!D932</f>
        <v>4082</v>
      </c>
      <c r="C919" s="58" t="str">
        <f>'Monthly DQ Notes'!G932</f>
        <v>RI</v>
      </c>
      <c r="D919" s="58" t="str">
        <f>'Monthly DQ Notes'!F932</f>
        <v>Data Quality concerns</v>
      </c>
      <c r="E919" s="58" t="str">
        <f>'Monthly DQ Notes'!J932</f>
        <v>DQ_VOL</v>
      </c>
      <c r="F919" s="58" t="str">
        <f>'Monthly DQ Notes'!I932</f>
        <v>VOL</v>
      </c>
      <c r="G919" t="str">
        <f t="shared" si="15"/>
        <v>45231_4082_DQ_VOL</v>
      </c>
      <c r="H919" s="61" t="str">
        <f>IF(COUNTIF(G$2:G919,G919)&gt;1,"Duplicate","Single")</f>
        <v>Single</v>
      </c>
    </row>
    <row r="920" spans="1:8" x14ac:dyDescent="0.3">
      <c r="A920" s="58">
        <f>'Monthly DQ Notes'!A933</f>
        <v>45231</v>
      </c>
      <c r="B920" s="42">
        <f>'Monthly DQ Notes'!D933</f>
        <v>4163</v>
      </c>
      <c r="C920" s="58" t="str">
        <f>'Monthly DQ Notes'!G933</f>
        <v>RI</v>
      </c>
      <c r="D920" s="58" t="str">
        <f>'Monthly DQ Notes'!F933</f>
        <v>Data Quality concerns</v>
      </c>
      <c r="E920" s="58" t="str">
        <f>'Monthly DQ Notes'!J933</f>
        <v>DQ_VOL</v>
      </c>
      <c r="F920" s="58" t="str">
        <f>'Monthly DQ Notes'!I933</f>
        <v>VOL</v>
      </c>
      <c r="G920" t="str">
        <f t="shared" si="15"/>
        <v>45231_4163_DQ_VOL</v>
      </c>
      <c r="H920" s="61" t="str">
        <f>IF(COUNTIF(G$2:G920,G920)&gt;1,"Duplicate","Single")</f>
        <v>Single</v>
      </c>
    </row>
    <row r="921" spans="1:8" x14ac:dyDescent="0.3">
      <c r="A921" s="58">
        <f>'Monthly DQ Notes'!A934</f>
        <v>45231</v>
      </c>
      <c r="B921" s="42">
        <f>'Monthly DQ Notes'!D934</f>
        <v>4270</v>
      </c>
      <c r="C921" s="58" t="str">
        <f>'Monthly DQ Notes'!G934</f>
        <v>RI</v>
      </c>
      <c r="D921" s="58" t="str">
        <f>'Monthly DQ Notes'!F934</f>
        <v>Data Quality concerns</v>
      </c>
      <c r="E921" s="58" t="str">
        <f>'Monthly DQ Notes'!J934</f>
        <v>DQ_VOL</v>
      </c>
      <c r="F921" s="58" t="str">
        <f>'Monthly DQ Notes'!I934</f>
        <v>VOL</v>
      </c>
      <c r="G921" t="str">
        <f t="shared" si="15"/>
        <v>45231_4270_DQ_VOL</v>
      </c>
      <c r="H921" s="61" t="str">
        <f>IF(COUNTIF(G$2:G921,G921)&gt;1,"Duplicate","Single")</f>
        <v>Single</v>
      </c>
    </row>
    <row r="922" spans="1:8" x14ac:dyDescent="0.3">
      <c r="A922" s="58">
        <f>'Monthly DQ Notes'!A935</f>
        <v>45231</v>
      </c>
      <c r="B922" s="42">
        <f>'Monthly DQ Notes'!D935</f>
        <v>4198</v>
      </c>
      <c r="C922" s="58" t="str">
        <f>'Monthly DQ Notes'!G935</f>
        <v>RI</v>
      </c>
      <c r="D922" s="58" t="str">
        <f>'Monthly DQ Notes'!F935</f>
        <v>Data Quality concerns</v>
      </c>
      <c r="E922" s="58" t="str">
        <f>'Monthly DQ Notes'!J935</f>
        <v>DQ_VOL</v>
      </c>
      <c r="F922" s="58" t="str">
        <f>'Monthly DQ Notes'!I935</f>
        <v>VOL</v>
      </c>
      <c r="G922" t="str">
        <f t="shared" si="15"/>
        <v>45231_4198_DQ_VOL</v>
      </c>
      <c r="H922" s="61" t="str">
        <f>IF(COUNTIF(G$2:G922,G922)&gt;1,"Duplicate","Single")</f>
        <v>Single</v>
      </c>
    </row>
    <row r="923" spans="1:8" x14ac:dyDescent="0.3">
      <c r="A923" s="58">
        <f>'Monthly DQ Notes'!A936</f>
        <v>45231</v>
      </c>
      <c r="B923" s="42">
        <f>'Monthly DQ Notes'!D936</f>
        <v>4206</v>
      </c>
      <c r="C923" s="58" t="str">
        <f>'Monthly DQ Notes'!G936</f>
        <v>RI</v>
      </c>
      <c r="D923" s="58" t="str">
        <f>'Monthly DQ Notes'!F936</f>
        <v>Data Quality concerns</v>
      </c>
      <c r="E923" s="58" t="str">
        <f>'Monthly DQ Notes'!J936</f>
        <v>DQ_VOL</v>
      </c>
      <c r="F923" s="58" t="str">
        <f>'Monthly DQ Notes'!I936</f>
        <v>VOL</v>
      </c>
      <c r="G923" t="str">
        <f t="shared" si="15"/>
        <v>45231_4206_DQ_VOL</v>
      </c>
      <c r="H923" s="61" t="str">
        <f>IF(COUNTIF(G$2:G923,G923)&gt;1,"Duplicate","Single")</f>
        <v>Single</v>
      </c>
    </row>
    <row r="924" spans="1:8" x14ac:dyDescent="0.3">
      <c r="A924" s="58">
        <f>'Monthly DQ Notes'!A937</f>
        <v>45231</v>
      </c>
      <c r="B924" s="42">
        <f>'Monthly DQ Notes'!D937</f>
        <v>5533</v>
      </c>
      <c r="C924" s="58" t="str">
        <f>'Monthly DQ Notes'!G937</f>
        <v>RI</v>
      </c>
      <c r="D924" s="58" t="str">
        <f>'Monthly DQ Notes'!F937</f>
        <v>Data Quality concerns</v>
      </c>
      <c r="E924" s="58" t="str">
        <f>'Monthly DQ Notes'!J937</f>
        <v>DQ_VOL</v>
      </c>
      <c r="F924" s="58" t="str">
        <f>'Monthly DQ Notes'!I937</f>
        <v>VOL</v>
      </c>
      <c r="G924" t="str">
        <f t="shared" si="15"/>
        <v>45231_5533_DQ_VOL</v>
      </c>
      <c r="H924" s="61" t="str">
        <f>IF(COUNTIF(G$2:G924,G924)&gt;1,"Duplicate","Single")</f>
        <v>Single</v>
      </c>
    </row>
    <row r="925" spans="1:8" x14ac:dyDescent="0.3">
      <c r="A925" s="58">
        <f>'Monthly DQ Notes'!A938</f>
        <v>45231</v>
      </c>
      <c r="B925" s="42">
        <f>'Monthly DQ Notes'!D938</f>
        <v>5538</v>
      </c>
      <c r="C925" s="58" t="str">
        <f>'Monthly DQ Notes'!G938</f>
        <v>RI</v>
      </c>
      <c r="D925" s="58" t="str">
        <f>'Monthly DQ Notes'!F938</f>
        <v>Data Quality concerns</v>
      </c>
      <c r="E925" s="58" t="str">
        <f>'Monthly DQ Notes'!J938</f>
        <v>DQ_VOL</v>
      </c>
      <c r="F925" s="58" t="str">
        <f>'Monthly DQ Notes'!I938</f>
        <v>VOL</v>
      </c>
      <c r="G925" t="str">
        <f t="shared" si="15"/>
        <v>45231_5538_DQ_VOL</v>
      </c>
      <c r="H925" s="61" t="str">
        <f>IF(COUNTIF(G$2:G925,G925)&gt;1,"Duplicate","Single")</f>
        <v>Single</v>
      </c>
    </row>
    <row r="926" spans="1:8" x14ac:dyDescent="0.3">
      <c r="A926" s="58">
        <f>'Monthly DQ Notes'!A939</f>
        <v>45231</v>
      </c>
      <c r="B926" s="42">
        <f>'Monthly DQ Notes'!D939</f>
        <v>4188</v>
      </c>
      <c r="C926" s="58" t="str">
        <f>'Monthly DQ Notes'!G939</f>
        <v>RI</v>
      </c>
      <c r="D926" s="58" t="str">
        <f>'Monthly DQ Notes'!F939</f>
        <v>Data Quality concerns</v>
      </c>
      <c r="E926" s="58" t="str">
        <f>'Monthly DQ Notes'!J939</f>
        <v>DQ_VOL</v>
      </c>
      <c r="F926" s="58" t="str">
        <f>'Monthly DQ Notes'!I939</f>
        <v>VOL</v>
      </c>
      <c r="G926" t="str">
        <f t="shared" si="15"/>
        <v>45231_4188_DQ_VOL</v>
      </c>
      <c r="H926" s="61" t="str">
        <f>IF(COUNTIF(G$2:G926,G926)&gt;1,"Duplicate","Single")</f>
        <v>Single</v>
      </c>
    </row>
    <row r="927" spans="1:8" x14ac:dyDescent="0.3">
      <c r="A927" s="58">
        <f>'Monthly DQ Notes'!A940</f>
        <v>45231</v>
      </c>
      <c r="B927" s="42">
        <f>'Monthly DQ Notes'!D940</f>
        <v>4242</v>
      </c>
      <c r="C927" s="58" t="str">
        <f>'Monthly DQ Notes'!G940</f>
        <v>RI</v>
      </c>
      <c r="D927" s="58" t="str">
        <f>'Monthly DQ Notes'!F940</f>
        <v>Data Quality concerns</v>
      </c>
      <c r="E927" s="58" t="str">
        <f>'Monthly DQ Notes'!J940</f>
        <v>DQ_VOL</v>
      </c>
      <c r="F927" s="58" t="str">
        <f>'Monthly DQ Notes'!I940</f>
        <v>VOL</v>
      </c>
      <c r="G927" t="str">
        <f t="shared" si="15"/>
        <v>45231_4242_DQ_VOL</v>
      </c>
      <c r="H927" s="61" t="str">
        <f>IF(COUNTIF(G$2:G927,G927)&gt;1,"Duplicate","Single")</f>
        <v>Single</v>
      </c>
    </row>
    <row r="928" spans="1:8" x14ac:dyDescent="0.3">
      <c r="A928" s="58">
        <f>'Monthly DQ Notes'!A941</f>
        <v>45231</v>
      </c>
      <c r="B928" s="42">
        <f>'Monthly DQ Notes'!D941</f>
        <v>4181</v>
      </c>
      <c r="C928" s="58" t="str">
        <f>'Monthly DQ Notes'!G941</f>
        <v>RI</v>
      </c>
      <c r="D928" s="58" t="str">
        <f>'Monthly DQ Notes'!F941</f>
        <v>Data Quality concerns</v>
      </c>
      <c r="E928" s="58" t="str">
        <f>'Monthly DQ Notes'!J941</f>
        <v>DQ_VOL</v>
      </c>
      <c r="F928" s="58" t="str">
        <f>'Monthly DQ Notes'!I941</f>
        <v>VOL</v>
      </c>
      <c r="G928" t="str">
        <f t="shared" si="15"/>
        <v>45231_4181_DQ_VOL</v>
      </c>
      <c r="H928" s="61" t="str">
        <f>IF(COUNTIF(G$2:G928,G928)&gt;1,"Duplicate","Single")</f>
        <v>Single</v>
      </c>
    </row>
    <row r="929" spans="1:8" x14ac:dyDescent="0.3">
      <c r="A929" s="58">
        <f>'Monthly DQ Notes'!A942</f>
        <v>45231</v>
      </c>
      <c r="B929" s="42">
        <f>'Monthly DQ Notes'!D942</f>
        <v>4053</v>
      </c>
      <c r="C929" s="58" t="str">
        <f>'Monthly DQ Notes'!G942</f>
        <v>RI</v>
      </c>
      <c r="D929" s="58" t="str">
        <f>'Monthly DQ Notes'!F942</f>
        <v>Data Quality concerns</v>
      </c>
      <c r="E929" s="58" t="str">
        <f>'Monthly DQ Notes'!J942</f>
        <v>DQ_VOL</v>
      </c>
      <c r="F929" s="58" t="str">
        <f>'Monthly DQ Notes'!I942</f>
        <v>VOL</v>
      </c>
      <c r="G929" t="str">
        <f t="shared" si="15"/>
        <v>45231_4053_DQ_VOL</v>
      </c>
      <c r="H929" s="61" t="str">
        <f>IF(COUNTIF(G$2:G929,G929)&gt;1,"Duplicate","Single")</f>
        <v>Single</v>
      </c>
    </row>
    <row r="930" spans="1:8" x14ac:dyDescent="0.3">
      <c r="A930" s="58">
        <f>'Monthly DQ Notes'!A943</f>
        <v>45231</v>
      </c>
      <c r="B930" s="42">
        <f>'Monthly DQ Notes'!D943</f>
        <v>4127</v>
      </c>
      <c r="C930" s="58" t="str">
        <f>'Monthly DQ Notes'!G943</f>
        <v>RI</v>
      </c>
      <c r="D930" s="58" t="str">
        <f>'Monthly DQ Notes'!F943</f>
        <v>Data Quality concerns</v>
      </c>
      <c r="E930" s="58" t="str">
        <f>'Monthly DQ Notes'!J943</f>
        <v>DQ_VOL</v>
      </c>
      <c r="F930" s="58" t="str">
        <f>'Monthly DQ Notes'!I943</f>
        <v>VOL</v>
      </c>
      <c r="G930" t="str">
        <f t="shared" si="15"/>
        <v>45231_4127_DQ_VOL</v>
      </c>
      <c r="H930" s="61" t="str">
        <f>IF(COUNTIF(G$2:G930,G930)&gt;1,"Duplicate","Single")</f>
        <v>Single</v>
      </c>
    </row>
    <row r="931" spans="1:8" x14ac:dyDescent="0.3">
      <c r="A931" s="58">
        <f>'Monthly DQ Notes'!A944</f>
        <v>45231</v>
      </c>
      <c r="B931" s="42">
        <f>'Monthly DQ Notes'!D944</f>
        <v>4257</v>
      </c>
      <c r="C931" s="58" t="str">
        <f>'Monthly DQ Notes'!G944</f>
        <v>RI</v>
      </c>
      <c r="D931" s="58" t="str">
        <f>'Monthly DQ Notes'!F944</f>
        <v>Data Quality concerns</v>
      </c>
      <c r="E931" s="58" t="str">
        <f>'Monthly DQ Notes'!J944</f>
        <v>DQ_VOL</v>
      </c>
      <c r="F931" s="58" t="str">
        <f>'Monthly DQ Notes'!I944</f>
        <v>VOL</v>
      </c>
      <c r="G931" t="str">
        <f t="shared" si="15"/>
        <v>45231_4257_DQ_VOL</v>
      </c>
      <c r="H931" s="61" t="str">
        <f>IF(COUNTIF(G$2:G931,G931)&gt;1,"Duplicate","Single")</f>
        <v>Single</v>
      </c>
    </row>
    <row r="932" spans="1:8" x14ac:dyDescent="0.3">
      <c r="A932" s="58">
        <f>'Monthly DQ Notes'!A945</f>
        <v>45231</v>
      </c>
      <c r="B932" s="42">
        <f>'Monthly DQ Notes'!D945</f>
        <v>4367</v>
      </c>
      <c r="C932" s="58" t="str">
        <f>'Monthly DQ Notes'!G945</f>
        <v>RI</v>
      </c>
      <c r="D932" s="58" t="str">
        <f>'Monthly DQ Notes'!F945</f>
        <v>Data Quality concerns</v>
      </c>
      <c r="E932" s="58" t="str">
        <f>'Monthly DQ Notes'!J945</f>
        <v>DQ_VOL</v>
      </c>
      <c r="F932" s="58" t="str">
        <f>'Monthly DQ Notes'!I945</f>
        <v>VOL</v>
      </c>
      <c r="G932" t="str">
        <f t="shared" si="15"/>
        <v>45231_4367_DQ_VOL</v>
      </c>
      <c r="H932" s="61" t="str">
        <f>IF(COUNTIF(G$2:G932,G932)&gt;1,"Duplicate","Single")</f>
        <v>Single</v>
      </c>
    </row>
    <row r="933" spans="1:8" x14ac:dyDescent="0.3">
      <c r="A933" s="58">
        <f>'Monthly DQ Notes'!A946</f>
        <v>45231</v>
      </c>
      <c r="B933" s="42">
        <f>'Monthly DQ Notes'!D946</f>
        <v>4194</v>
      </c>
      <c r="C933" s="58" t="str">
        <f>'Monthly DQ Notes'!G946</f>
        <v>RI</v>
      </c>
      <c r="D933" s="58" t="str">
        <f>'Monthly DQ Notes'!F946</f>
        <v>Data Quality concerns</v>
      </c>
      <c r="E933" s="58" t="str">
        <f>'Monthly DQ Notes'!J946</f>
        <v>DQ_VOL</v>
      </c>
      <c r="F933" s="58" t="str">
        <f>'Monthly DQ Notes'!I946</f>
        <v>VOL</v>
      </c>
      <c r="G933" t="str">
        <f t="shared" si="15"/>
        <v>45231_4194_DQ_VOL</v>
      </c>
      <c r="H933" s="61" t="str">
        <f>IF(COUNTIF(G$2:G933,G933)&gt;1,"Duplicate","Single")</f>
        <v>Single</v>
      </c>
    </row>
    <row r="934" spans="1:8" x14ac:dyDescent="0.3">
      <c r="A934" s="58">
        <f>'Monthly DQ Notes'!A947</f>
        <v>45231</v>
      </c>
      <c r="B934" s="42">
        <f>'Monthly DQ Notes'!D947</f>
        <v>4250</v>
      </c>
      <c r="C934" s="58" t="str">
        <f>'Monthly DQ Notes'!G947</f>
        <v>RI</v>
      </c>
      <c r="D934" s="58" t="str">
        <f>'Monthly DQ Notes'!F947</f>
        <v>Data Quality concerns</v>
      </c>
      <c r="E934" s="58" t="str">
        <f>'Monthly DQ Notes'!J947</f>
        <v>DQ_VOL</v>
      </c>
      <c r="F934" s="58" t="str">
        <f>'Monthly DQ Notes'!I947</f>
        <v>VOL</v>
      </c>
      <c r="G934" t="str">
        <f t="shared" si="15"/>
        <v>45231_4250_DQ_VOL</v>
      </c>
      <c r="H934" s="61" t="str">
        <f>IF(COUNTIF(G$2:G934,G934)&gt;1,"Duplicate","Single")</f>
        <v>Single</v>
      </c>
    </row>
    <row r="935" spans="1:8" x14ac:dyDescent="0.3">
      <c r="A935" s="58">
        <f>'Monthly DQ Notes'!A948</f>
        <v>45231</v>
      </c>
      <c r="B935" s="42">
        <f>'Monthly DQ Notes'!D948</f>
        <v>4185</v>
      </c>
      <c r="C935" s="58" t="str">
        <f>'Monthly DQ Notes'!G948</f>
        <v>RI</v>
      </c>
      <c r="D935" s="58" t="str">
        <f>'Monthly DQ Notes'!F948</f>
        <v>Data Quality concerns</v>
      </c>
      <c r="E935" s="58" t="str">
        <f>'Monthly DQ Notes'!J948</f>
        <v>DQ_VOL</v>
      </c>
      <c r="F935" s="58" t="str">
        <f>'Monthly DQ Notes'!I948</f>
        <v>VOL</v>
      </c>
      <c r="G935" t="str">
        <f t="shared" si="15"/>
        <v>45231_4185_DQ_VOL</v>
      </c>
      <c r="H935" s="61" t="str">
        <f>IF(COUNTIF(G$2:G935,G935)&gt;1,"Duplicate","Single")</f>
        <v>Single</v>
      </c>
    </row>
    <row r="936" spans="1:8" x14ac:dyDescent="0.3">
      <c r="A936" s="58">
        <f>'Monthly DQ Notes'!A949</f>
        <v>45231</v>
      </c>
      <c r="B936" s="42">
        <f>'Monthly DQ Notes'!D949</f>
        <v>4115</v>
      </c>
      <c r="C936" s="58" t="str">
        <f>'Monthly DQ Notes'!G949</f>
        <v>RI</v>
      </c>
      <c r="D936" s="58" t="str">
        <f>'Monthly DQ Notes'!F949</f>
        <v>Data Quality concerns</v>
      </c>
      <c r="E936" s="58" t="str">
        <f>'Monthly DQ Notes'!J949</f>
        <v>DQ_VOL</v>
      </c>
      <c r="F936" s="58" t="str">
        <f>'Monthly DQ Notes'!I949</f>
        <v>VOL</v>
      </c>
      <c r="G936" t="str">
        <f t="shared" si="15"/>
        <v>45231_4115_DQ_VOL</v>
      </c>
      <c r="H936" s="61" t="str">
        <f>IF(COUNTIF(G$2:G936,G936)&gt;1,"Duplicate","Single")</f>
        <v>Single</v>
      </c>
    </row>
    <row r="937" spans="1:8" x14ac:dyDescent="0.3">
      <c r="A937" s="58">
        <f>'Monthly DQ Notes'!A950</f>
        <v>45231</v>
      </c>
      <c r="B937" s="42">
        <f>'Monthly DQ Notes'!D950</f>
        <v>4201</v>
      </c>
      <c r="C937" s="58" t="str">
        <f>'Monthly DQ Notes'!G950</f>
        <v>RI</v>
      </c>
      <c r="D937" s="58" t="str">
        <f>'Monthly DQ Notes'!F950</f>
        <v>Data Quality concerns</v>
      </c>
      <c r="E937" s="58" t="str">
        <f>'Monthly DQ Notes'!J950</f>
        <v>DQ_VOL</v>
      </c>
      <c r="F937" s="58" t="str">
        <f>'Monthly DQ Notes'!I950</f>
        <v>VOL</v>
      </c>
      <c r="G937" t="str">
        <f t="shared" si="15"/>
        <v>45231_4201_DQ_VOL</v>
      </c>
      <c r="H937" s="61" t="str">
        <f>IF(COUNTIF(G$2:G937,G937)&gt;1,"Duplicate","Single")</f>
        <v>Single</v>
      </c>
    </row>
    <row r="938" spans="1:8" x14ac:dyDescent="0.3">
      <c r="A938" s="58">
        <f>'Monthly DQ Notes'!A951</f>
        <v>45231</v>
      </c>
      <c r="B938" s="42">
        <f>'Monthly DQ Notes'!D951</f>
        <v>4202</v>
      </c>
      <c r="C938" s="58" t="str">
        <f>'Monthly DQ Notes'!G951</f>
        <v>RI</v>
      </c>
      <c r="D938" s="58" t="str">
        <f>'Monthly DQ Notes'!F951</f>
        <v>Data Quality concerns</v>
      </c>
      <c r="E938" s="58" t="str">
        <f>'Monthly DQ Notes'!J951</f>
        <v>DQ_VOL</v>
      </c>
      <c r="F938" s="58" t="str">
        <f>'Monthly DQ Notes'!I951</f>
        <v>VOL</v>
      </c>
      <c r="G938" t="str">
        <f t="shared" si="15"/>
        <v>45231_4202_DQ_VOL</v>
      </c>
      <c r="H938" s="61" t="str">
        <f>IF(COUNTIF(G$2:G938,G938)&gt;1,"Duplicate","Single")</f>
        <v>Single</v>
      </c>
    </row>
    <row r="939" spans="1:8" x14ac:dyDescent="0.3">
      <c r="A939" s="58">
        <f>'Monthly DQ Notes'!A952</f>
        <v>45231</v>
      </c>
      <c r="B939" s="42">
        <f>'Monthly DQ Notes'!D952</f>
        <v>4187</v>
      </c>
      <c r="C939" s="58" t="str">
        <f>'Monthly DQ Notes'!G952</f>
        <v>RI</v>
      </c>
      <c r="D939" s="58" t="str">
        <f>'Monthly DQ Notes'!F952</f>
        <v>Data Quality concerns</v>
      </c>
      <c r="E939" s="58" t="str">
        <f>'Monthly DQ Notes'!J952</f>
        <v>DQ_VOL</v>
      </c>
      <c r="F939" s="58" t="str">
        <f>'Monthly DQ Notes'!I952</f>
        <v>VOL</v>
      </c>
      <c r="G939" t="str">
        <f t="shared" si="15"/>
        <v>45231_4187_DQ_VOL</v>
      </c>
      <c r="H939" s="61" t="str">
        <f>IF(COUNTIF(G$2:G939,G939)&gt;1,"Duplicate","Single")</f>
        <v>Single</v>
      </c>
    </row>
    <row r="940" spans="1:8" x14ac:dyDescent="0.3">
      <c r="A940" s="58">
        <f>'Monthly DQ Notes'!A953</f>
        <v>45231</v>
      </c>
      <c r="B940" s="42">
        <f>'Monthly DQ Notes'!D953</f>
        <v>4182</v>
      </c>
      <c r="C940" s="58" t="str">
        <f>'Monthly DQ Notes'!G953</f>
        <v>RI</v>
      </c>
      <c r="D940" s="58" t="str">
        <f>'Monthly DQ Notes'!F953</f>
        <v>Data Quality concerns</v>
      </c>
      <c r="E940" s="58" t="str">
        <f>'Monthly DQ Notes'!J953</f>
        <v>DQ_VOL</v>
      </c>
      <c r="F940" s="58" t="str">
        <f>'Monthly DQ Notes'!I953</f>
        <v>VOL</v>
      </c>
      <c r="G940" t="str">
        <f t="shared" si="15"/>
        <v>45231_4182_DQ_VOL</v>
      </c>
      <c r="H940" s="61" t="str">
        <f>IF(COUNTIF(G$2:G940,G940)&gt;1,"Duplicate","Single")</f>
        <v>Single</v>
      </c>
    </row>
    <row r="941" spans="1:8" x14ac:dyDescent="0.3">
      <c r="A941" s="58">
        <f>'Monthly DQ Notes'!A954</f>
        <v>45231</v>
      </c>
      <c r="B941" s="42">
        <f>'Monthly DQ Notes'!D954</f>
        <v>4823</v>
      </c>
      <c r="C941" s="58" t="str">
        <f>'Monthly DQ Notes'!G954</f>
        <v>RI</v>
      </c>
      <c r="D941" s="58" t="str">
        <f>'Monthly DQ Notes'!F954</f>
        <v>Data Quality concerns</v>
      </c>
      <c r="E941" s="58" t="str">
        <f>'Monthly DQ Notes'!J954</f>
        <v>DQ_VOL</v>
      </c>
      <c r="F941" s="58" t="str">
        <f>'Monthly DQ Notes'!I954</f>
        <v>VOL</v>
      </c>
      <c r="G941" t="str">
        <f t="shared" si="15"/>
        <v>45231_4823_DQ_VOL</v>
      </c>
      <c r="H941" s="61" t="str">
        <f>IF(COUNTIF(G$2:G941,G941)&gt;1,"Duplicate","Single")</f>
        <v>Single</v>
      </c>
    </row>
    <row r="942" spans="1:8" x14ac:dyDescent="0.3">
      <c r="A942" s="58">
        <f>'Monthly DQ Notes'!A955</f>
        <v>45231</v>
      </c>
      <c r="B942" s="42">
        <f>'Monthly DQ Notes'!D955</f>
        <v>4820</v>
      </c>
      <c r="C942" s="58" t="str">
        <f>'Monthly DQ Notes'!G955</f>
        <v>RI</v>
      </c>
      <c r="D942" s="58" t="str">
        <f>'Monthly DQ Notes'!F955</f>
        <v>Data Quality concerns</v>
      </c>
      <c r="E942" s="58" t="str">
        <f>'Monthly DQ Notes'!J955</f>
        <v>DQ_VOL</v>
      </c>
      <c r="F942" s="58" t="str">
        <f>'Monthly DQ Notes'!I955</f>
        <v>VOL</v>
      </c>
      <c r="G942" t="str">
        <f t="shared" si="15"/>
        <v>45231_4820_DQ_VOL</v>
      </c>
      <c r="H942" s="61" t="str">
        <f>IF(COUNTIF(G$2:G942,G942)&gt;1,"Duplicate","Single")</f>
        <v>Single</v>
      </c>
    </row>
    <row r="943" spans="1:8" x14ac:dyDescent="0.3">
      <c r="A943" s="58">
        <f>'Monthly DQ Notes'!A956</f>
        <v>45231</v>
      </c>
      <c r="B943" s="42">
        <f>'Monthly DQ Notes'!D956</f>
        <v>3920</v>
      </c>
      <c r="C943" s="58" t="str">
        <f>'Monthly DQ Notes'!G956</f>
        <v>RI</v>
      </c>
      <c r="D943" s="58" t="str">
        <f>'Monthly DQ Notes'!F956</f>
        <v>Data Quality concerns</v>
      </c>
      <c r="E943" s="58" t="str">
        <f>'Monthly DQ Notes'!J956</f>
        <v>DQ_VOL</v>
      </c>
      <c r="F943" s="58" t="str">
        <f>'Monthly DQ Notes'!I956</f>
        <v>VOL</v>
      </c>
      <c r="G943" t="str">
        <f t="shared" si="15"/>
        <v>45231_3920_DQ_VOL</v>
      </c>
      <c r="H943" s="61" t="str">
        <f>IF(COUNTIF(G$2:G943,G943)&gt;1,"Duplicate","Single")</f>
        <v>Single</v>
      </c>
    </row>
    <row r="944" spans="1:8" x14ac:dyDescent="0.3">
      <c r="A944" s="58">
        <f>'Monthly DQ Notes'!A957</f>
        <v>45231</v>
      </c>
      <c r="B944" s="42">
        <f>'Monthly DQ Notes'!D957</f>
        <v>4768</v>
      </c>
      <c r="C944" s="58" t="str">
        <f>'Monthly DQ Notes'!G957</f>
        <v>RI</v>
      </c>
      <c r="D944" s="58" t="str">
        <f>'Monthly DQ Notes'!F957</f>
        <v>Data Quality concerns</v>
      </c>
      <c r="E944" s="58" t="str">
        <f>'Monthly DQ Notes'!J957</f>
        <v>DQ_VOL</v>
      </c>
      <c r="F944" s="58" t="str">
        <f>'Monthly DQ Notes'!I957</f>
        <v>VOL</v>
      </c>
      <c r="G944" t="str">
        <f t="shared" si="15"/>
        <v>45231_4768_DQ_VOL</v>
      </c>
      <c r="H944" s="61" t="str">
        <f>IF(COUNTIF(G$2:G944,G944)&gt;1,"Duplicate","Single")</f>
        <v>Single</v>
      </c>
    </row>
    <row r="945" spans="1:8" x14ac:dyDescent="0.3">
      <c r="A945" s="58">
        <f>'Monthly DQ Notes'!A958</f>
        <v>45231</v>
      </c>
      <c r="B945" s="42">
        <f>'Monthly DQ Notes'!D958</f>
        <v>4769</v>
      </c>
      <c r="C945" s="58" t="str">
        <f>'Monthly DQ Notes'!G958</f>
        <v>RI</v>
      </c>
      <c r="D945" s="58" t="str">
        <f>'Monthly DQ Notes'!F958</f>
        <v>Data Quality concerns</v>
      </c>
      <c r="E945" s="58" t="str">
        <f>'Monthly DQ Notes'!J958</f>
        <v>DQ_VOL</v>
      </c>
      <c r="F945" s="58" t="str">
        <f>'Monthly DQ Notes'!I958</f>
        <v>VOL</v>
      </c>
      <c r="G945" t="str">
        <f t="shared" si="15"/>
        <v>45231_4769_DQ_VOL</v>
      </c>
      <c r="H945" s="61" t="str">
        <f>IF(COUNTIF(G$2:G945,G945)&gt;1,"Duplicate","Single")</f>
        <v>Single</v>
      </c>
    </row>
    <row r="946" spans="1:8" x14ac:dyDescent="0.3">
      <c r="A946" s="58">
        <f>'Monthly DQ Notes'!A959</f>
        <v>45231</v>
      </c>
      <c r="B946" s="42">
        <f>'Monthly DQ Notes'!D959</f>
        <v>4196</v>
      </c>
      <c r="C946" s="58" t="str">
        <f>'Monthly DQ Notes'!G959</f>
        <v>RI</v>
      </c>
      <c r="D946" s="58" t="str">
        <f>'Monthly DQ Notes'!F959</f>
        <v>Data Quality concerns</v>
      </c>
      <c r="E946" s="58" t="str">
        <f>'Monthly DQ Notes'!J959</f>
        <v>DQ_VOL</v>
      </c>
      <c r="F946" s="58" t="str">
        <f>'Monthly DQ Notes'!I959</f>
        <v>VOL</v>
      </c>
      <c r="G946" t="str">
        <f t="shared" si="15"/>
        <v>45231_4196_DQ_VOL</v>
      </c>
      <c r="H946" s="61" t="str">
        <f>IF(COUNTIF(G$2:G946,G946)&gt;1,"Duplicate","Single")</f>
        <v>Single</v>
      </c>
    </row>
    <row r="947" spans="1:8" x14ac:dyDescent="0.3">
      <c r="A947" s="58">
        <f>'Monthly DQ Notes'!A960</f>
        <v>45231</v>
      </c>
      <c r="B947" s="42">
        <f>'Monthly DQ Notes'!D960</f>
        <v>4124</v>
      </c>
      <c r="C947" s="58" t="str">
        <f>'Monthly DQ Notes'!G960</f>
        <v>RI</v>
      </c>
      <c r="D947" s="58" t="str">
        <f>'Monthly DQ Notes'!F960</f>
        <v>Data Quality concerns</v>
      </c>
      <c r="E947" s="58" t="str">
        <f>'Monthly DQ Notes'!J960</f>
        <v>DQ_VOL</v>
      </c>
      <c r="F947" s="58" t="str">
        <f>'Monthly DQ Notes'!I960</f>
        <v>VOL</v>
      </c>
      <c r="G947" t="str">
        <f t="shared" si="15"/>
        <v>45231_4124_DQ_VOL</v>
      </c>
      <c r="H947" s="61" t="str">
        <f>IF(COUNTIF(G$2:G947,G947)&gt;1,"Duplicate","Single")</f>
        <v>Single</v>
      </c>
    </row>
    <row r="948" spans="1:8" x14ac:dyDescent="0.3">
      <c r="A948" s="58">
        <f>'Monthly DQ Notes'!A961</f>
        <v>45231</v>
      </c>
      <c r="B948" s="42">
        <f>'Monthly DQ Notes'!D961</f>
        <v>4126</v>
      </c>
      <c r="C948" s="58" t="str">
        <f>'Monthly DQ Notes'!G961</f>
        <v>RI</v>
      </c>
      <c r="D948" s="58" t="str">
        <f>'Monthly DQ Notes'!F961</f>
        <v>Data Quality concerns</v>
      </c>
      <c r="E948" s="58" t="str">
        <f>'Monthly DQ Notes'!J961</f>
        <v>DQ_VOL</v>
      </c>
      <c r="F948" s="58" t="str">
        <f>'Monthly DQ Notes'!I961</f>
        <v>VOL</v>
      </c>
      <c r="G948" t="str">
        <f t="shared" si="15"/>
        <v>45231_4126_DQ_VOL</v>
      </c>
      <c r="H948" s="61" t="str">
        <f>IF(COUNTIF(G$2:G948,G948)&gt;1,"Duplicate","Single")</f>
        <v>Single</v>
      </c>
    </row>
    <row r="949" spans="1:8" x14ac:dyDescent="0.3">
      <c r="A949" s="58">
        <f>'Monthly DQ Notes'!A962</f>
        <v>45231</v>
      </c>
      <c r="B949" s="42">
        <f>'Monthly DQ Notes'!D962</f>
        <v>4166</v>
      </c>
      <c r="C949" s="58" t="str">
        <f>'Monthly DQ Notes'!G962</f>
        <v>RI</v>
      </c>
      <c r="D949" s="58" t="str">
        <f>'Monthly DQ Notes'!F962</f>
        <v>Data Quality concerns</v>
      </c>
      <c r="E949" s="58" t="str">
        <f>'Monthly DQ Notes'!J962</f>
        <v>DQ_VOL</v>
      </c>
      <c r="F949" s="58" t="str">
        <f>'Monthly DQ Notes'!I962</f>
        <v>VOL</v>
      </c>
      <c r="G949" t="str">
        <f t="shared" si="15"/>
        <v>45231_4166_DQ_VOL</v>
      </c>
      <c r="H949" s="61" t="str">
        <f>IF(COUNTIF(G$2:G949,G949)&gt;1,"Duplicate","Single")</f>
        <v>Single</v>
      </c>
    </row>
    <row r="950" spans="1:8" x14ac:dyDescent="0.3">
      <c r="A950" s="58">
        <f>'Monthly DQ Notes'!A963</f>
        <v>45231</v>
      </c>
      <c r="B950" s="42">
        <f>'Monthly DQ Notes'!D963</f>
        <v>4203</v>
      </c>
      <c r="C950" s="58" t="str">
        <f>'Monthly DQ Notes'!G963</f>
        <v>RI</v>
      </c>
      <c r="D950" s="58" t="str">
        <f>'Monthly DQ Notes'!F963</f>
        <v>Data Quality concerns</v>
      </c>
      <c r="E950" s="58" t="str">
        <f>'Monthly DQ Notes'!J963</f>
        <v>DQ_VOL</v>
      </c>
      <c r="F950" s="58" t="str">
        <f>'Monthly DQ Notes'!I963</f>
        <v>VOL</v>
      </c>
      <c r="G950" t="str">
        <f t="shared" si="15"/>
        <v>45231_4203_DQ_VOL</v>
      </c>
      <c r="H950" s="61" t="str">
        <f>IF(COUNTIF(G$2:G950,G950)&gt;1,"Duplicate","Single")</f>
        <v>Single</v>
      </c>
    </row>
    <row r="951" spans="1:8" x14ac:dyDescent="0.3">
      <c r="A951" s="58">
        <f>'Monthly DQ Notes'!A964</f>
        <v>45231</v>
      </c>
      <c r="B951" s="42">
        <f>'Monthly DQ Notes'!D964</f>
        <v>4137</v>
      </c>
      <c r="C951" s="58" t="str">
        <f>'Monthly DQ Notes'!G964</f>
        <v>RI</v>
      </c>
      <c r="D951" s="58" t="str">
        <f>'Monthly DQ Notes'!F964</f>
        <v>Data Quality concerns</v>
      </c>
      <c r="E951" s="58" t="str">
        <f>'Monthly DQ Notes'!J964</f>
        <v>DQ_VOL</v>
      </c>
      <c r="F951" s="58" t="str">
        <f>'Monthly DQ Notes'!I964</f>
        <v>VOL</v>
      </c>
      <c r="G951" t="str">
        <f t="shared" si="15"/>
        <v>45231_4137_DQ_VOL</v>
      </c>
      <c r="H951" s="61" t="str">
        <f>IF(COUNTIF(G$2:G951,G951)&gt;1,"Duplicate","Single")</f>
        <v>Single</v>
      </c>
    </row>
    <row r="952" spans="1:8" x14ac:dyDescent="0.3">
      <c r="A952" s="58">
        <f>'Monthly DQ Notes'!A965</f>
        <v>45231</v>
      </c>
      <c r="B952" s="42">
        <f>'Monthly DQ Notes'!D965</f>
        <v>4195</v>
      </c>
      <c r="C952" s="58" t="str">
        <f>'Monthly DQ Notes'!G965</f>
        <v>RI</v>
      </c>
      <c r="D952" s="58" t="str">
        <f>'Monthly DQ Notes'!F965</f>
        <v>Data Quality concerns</v>
      </c>
      <c r="E952" s="58" t="str">
        <f>'Monthly DQ Notes'!J965</f>
        <v>DQ_VOL</v>
      </c>
      <c r="F952" s="58" t="str">
        <f>'Monthly DQ Notes'!I965</f>
        <v>VOL</v>
      </c>
      <c r="G952" t="str">
        <f t="shared" si="15"/>
        <v>45231_4195_DQ_VOL</v>
      </c>
      <c r="H952" s="61" t="str">
        <f>IF(COUNTIF(G$2:G952,G952)&gt;1,"Duplicate","Single")</f>
        <v>Single</v>
      </c>
    </row>
    <row r="953" spans="1:8" x14ac:dyDescent="0.3">
      <c r="A953" s="58">
        <f>'Monthly DQ Notes'!A966</f>
        <v>45231</v>
      </c>
      <c r="B953" s="42">
        <f>'Monthly DQ Notes'!D966</f>
        <v>4078</v>
      </c>
      <c r="C953" s="58" t="str">
        <f>'Monthly DQ Notes'!G966</f>
        <v>RI</v>
      </c>
      <c r="D953" s="58" t="str">
        <f>'Monthly DQ Notes'!F966</f>
        <v>Data Quality concerns</v>
      </c>
      <c r="E953" s="58" t="str">
        <f>'Monthly DQ Notes'!J966</f>
        <v>DQ_VOL</v>
      </c>
      <c r="F953" s="58" t="str">
        <f>'Monthly DQ Notes'!I966</f>
        <v>VOL</v>
      </c>
      <c r="G953" t="str">
        <f t="shared" si="15"/>
        <v>45231_4078_DQ_VOL</v>
      </c>
      <c r="H953" s="61" t="str">
        <f>IF(COUNTIF(G$2:G953,G953)&gt;1,"Duplicate","Single")</f>
        <v>Single</v>
      </c>
    </row>
    <row r="954" spans="1:8" x14ac:dyDescent="0.3">
      <c r="A954" s="58">
        <f>'Monthly DQ Notes'!A967</f>
        <v>45231</v>
      </c>
      <c r="B954" s="42">
        <f>'Monthly DQ Notes'!D967</f>
        <v>4175</v>
      </c>
      <c r="C954" s="58" t="str">
        <f>'Monthly DQ Notes'!G967</f>
        <v>RI</v>
      </c>
      <c r="D954" s="58" t="str">
        <f>'Monthly DQ Notes'!F967</f>
        <v>Data Quality concerns</v>
      </c>
      <c r="E954" s="58" t="str">
        <f>'Monthly DQ Notes'!J967</f>
        <v>DQ_VOL</v>
      </c>
      <c r="F954" s="58" t="str">
        <f>'Monthly DQ Notes'!I967</f>
        <v>VOL</v>
      </c>
      <c r="G954" t="str">
        <f t="shared" si="15"/>
        <v>45231_4175_DQ_VOL</v>
      </c>
      <c r="H954" s="61" t="str">
        <f>IF(COUNTIF(G$2:G954,G954)&gt;1,"Duplicate","Single")</f>
        <v>Single</v>
      </c>
    </row>
    <row r="955" spans="1:8" x14ac:dyDescent="0.3">
      <c r="A955" s="58">
        <f>'Monthly DQ Notes'!A968</f>
        <v>45231</v>
      </c>
      <c r="B955" s="42">
        <f>'Monthly DQ Notes'!D968</f>
        <v>4240</v>
      </c>
      <c r="C955" s="58" t="str">
        <f>'Monthly DQ Notes'!G968</f>
        <v>RI</v>
      </c>
      <c r="D955" s="58" t="str">
        <f>'Monthly DQ Notes'!F968</f>
        <v>Data Quality concerns</v>
      </c>
      <c r="E955" s="58" t="str">
        <f>'Monthly DQ Notes'!J968</f>
        <v>DQ_VOL</v>
      </c>
      <c r="F955" s="58" t="str">
        <f>'Monthly DQ Notes'!I968</f>
        <v>VOL</v>
      </c>
      <c r="G955" t="str">
        <f t="shared" si="15"/>
        <v>45231_4240_DQ_VOL</v>
      </c>
      <c r="H955" s="61" t="str">
        <f>IF(COUNTIF(G$2:G955,G955)&gt;1,"Duplicate","Single")</f>
        <v>Single</v>
      </c>
    </row>
    <row r="956" spans="1:8" x14ac:dyDescent="0.3">
      <c r="A956" s="58">
        <f>'Monthly DQ Notes'!A969</f>
        <v>45231</v>
      </c>
      <c r="B956" s="42">
        <f>'Monthly DQ Notes'!D969</f>
        <v>4699</v>
      </c>
      <c r="C956" s="58" t="str">
        <f>'Monthly DQ Notes'!G969</f>
        <v>RI</v>
      </c>
      <c r="D956" s="58" t="str">
        <f>'Monthly DQ Notes'!F969</f>
        <v>Data Quality concerns</v>
      </c>
      <c r="E956" s="58" t="str">
        <f>'Monthly DQ Notes'!J969</f>
        <v>DQ_VOL</v>
      </c>
      <c r="F956" s="58" t="str">
        <f>'Monthly DQ Notes'!I969</f>
        <v>VOL</v>
      </c>
      <c r="G956" t="str">
        <f t="shared" si="15"/>
        <v>45231_4699_DQ_VOL</v>
      </c>
      <c r="H956" s="61" t="str">
        <f>IF(COUNTIF(G$2:G956,G956)&gt;1,"Duplicate","Single")</f>
        <v>Single</v>
      </c>
    </row>
    <row r="957" spans="1:8" x14ac:dyDescent="0.3">
      <c r="A957" s="58">
        <f>'Monthly DQ Notes'!A970</f>
        <v>45231</v>
      </c>
      <c r="B957" s="42">
        <f>'Monthly DQ Notes'!D970</f>
        <v>4088</v>
      </c>
      <c r="C957" s="58" t="str">
        <f>'Monthly DQ Notes'!G970</f>
        <v>RI</v>
      </c>
      <c r="D957" s="58" t="str">
        <f>'Monthly DQ Notes'!F970</f>
        <v>Data Quality concerns</v>
      </c>
      <c r="E957" s="58" t="str">
        <f>'Monthly DQ Notes'!J970</f>
        <v>DQ_VOL</v>
      </c>
      <c r="F957" s="58" t="str">
        <f>'Monthly DQ Notes'!I970</f>
        <v>VOL</v>
      </c>
      <c r="G957" t="str">
        <f t="shared" si="15"/>
        <v>45231_4088_DQ_VOL</v>
      </c>
      <c r="H957" s="61" t="str">
        <f>IF(COUNTIF(G$2:G957,G957)&gt;1,"Duplicate","Single")</f>
        <v>Single</v>
      </c>
    </row>
    <row r="958" spans="1:8" x14ac:dyDescent="0.3">
      <c r="A958" s="58">
        <f>'Monthly DQ Notes'!A971</f>
        <v>45231</v>
      </c>
      <c r="B958" s="42">
        <f>'Monthly DQ Notes'!D971</f>
        <v>4114</v>
      </c>
      <c r="C958" s="58" t="str">
        <f>'Monthly DQ Notes'!G971</f>
        <v>RI</v>
      </c>
      <c r="D958" s="58" t="str">
        <f>'Monthly DQ Notes'!F971</f>
        <v>Data Quality concerns</v>
      </c>
      <c r="E958" s="58" t="str">
        <f>'Monthly DQ Notes'!J971</f>
        <v>DQ_VOL</v>
      </c>
      <c r="F958" s="58" t="str">
        <f>'Monthly DQ Notes'!I971</f>
        <v>VOL</v>
      </c>
      <c r="G958" t="str">
        <f t="shared" si="15"/>
        <v>45231_4114_DQ_VOL</v>
      </c>
      <c r="H958" s="61" t="str">
        <f>IF(COUNTIF(G$2:G958,G958)&gt;1,"Duplicate","Single")</f>
        <v>Single</v>
      </c>
    </row>
    <row r="959" spans="1:8" x14ac:dyDescent="0.3">
      <c r="A959" s="58">
        <f>'Monthly DQ Notes'!A972</f>
        <v>45200</v>
      </c>
      <c r="B959" s="42">
        <f>'Monthly DQ Notes'!D972</f>
        <v>4109</v>
      </c>
      <c r="C959" s="58" t="str">
        <f>'Monthly DQ Notes'!G972</f>
        <v>RI</v>
      </c>
      <c r="D959" s="58" t="str">
        <f>'Monthly DQ Notes'!F972</f>
        <v>Cyber security incident and data quality concerns</v>
      </c>
      <c r="E959" s="58" t="str">
        <f>'Monthly DQ Notes'!J972</f>
        <v>DQ_VOL</v>
      </c>
      <c r="F959" s="58" t="str">
        <f>'Monthly DQ Notes'!I972</f>
        <v>VOL</v>
      </c>
      <c r="G959" t="str">
        <f t="shared" si="15"/>
        <v>45200_4109_DQ_VOL</v>
      </c>
      <c r="H959" s="61" t="str">
        <f>IF(COUNTIF(G$2:G959,G959)&gt;1,"Duplicate","Single")</f>
        <v>Single</v>
      </c>
    </row>
    <row r="960" spans="1:8" x14ac:dyDescent="0.3">
      <c r="A960" s="58">
        <f>'Monthly DQ Notes'!A973</f>
        <v>45200</v>
      </c>
      <c r="B960" s="42">
        <f>'Monthly DQ Notes'!D973</f>
        <v>4256</v>
      </c>
      <c r="C960" s="58" t="str">
        <f>'Monthly DQ Notes'!G973</f>
        <v>RI</v>
      </c>
      <c r="D960" s="58" t="str">
        <f>'Monthly DQ Notes'!F973</f>
        <v>Cyber security incident and data quality concerns</v>
      </c>
      <c r="E960" s="58" t="str">
        <f>'Monthly DQ Notes'!J973</f>
        <v>DQ_VOL</v>
      </c>
      <c r="F960" s="58" t="str">
        <f>'Monthly DQ Notes'!I973</f>
        <v>VOL</v>
      </c>
      <c r="G960" t="str">
        <f t="shared" si="15"/>
        <v>45200_4256_DQ_VOL</v>
      </c>
      <c r="H960" s="61" t="str">
        <f>IF(COUNTIF(G$2:G960,G960)&gt;1,"Duplicate","Single")</f>
        <v>Single</v>
      </c>
    </row>
    <row r="961" spans="1:8" x14ac:dyDescent="0.3">
      <c r="A961" s="58">
        <f>'Monthly DQ Notes'!A974</f>
        <v>45200</v>
      </c>
      <c r="B961" s="42">
        <f>'Monthly DQ Notes'!D974</f>
        <v>4759</v>
      </c>
      <c r="C961" s="58" t="str">
        <f>'Monthly DQ Notes'!G974</f>
        <v>NS</v>
      </c>
      <c r="D961" s="58" t="str">
        <f>'Monthly DQ Notes'!F974</f>
        <v>This site has been temporarily closed</v>
      </c>
      <c r="E961" s="58" t="str">
        <f>'Monthly DQ Notes'!J974</f>
        <v>DQ_VOL</v>
      </c>
      <c r="F961" s="58" t="str">
        <f>'Monthly DQ Notes'!I974</f>
        <v>VOL</v>
      </c>
      <c r="G961" t="str">
        <f t="shared" si="15"/>
        <v>45200_4759_DQ_VOL</v>
      </c>
      <c r="H961" s="61" t="str">
        <f>IF(COUNTIF(G$2:G961,G961)&gt;1,"Duplicate","Single")</f>
        <v>Single</v>
      </c>
    </row>
    <row r="962" spans="1:8" x14ac:dyDescent="0.3">
      <c r="A962" s="58">
        <f>'Monthly DQ Notes'!A975</f>
        <v>45200</v>
      </c>
      <c r="B962" s="42">
        <f>'Monthly DQ Notes'!D975</f>
        <v>4147</v>
      </c>
      <c r="C962" s="58" t="str">
        <f>'Monthly DQ Notes'!G975</f>
        <v>RI</v>
      </c>
      <c r="D962" s="58" t="str">
        <f>'Monthly DQ Notes'!F975</f>
        <v>Data Quality concerns</v>
      </c>
      <c r="E962" s="58" t="str">
        <f>'Monthly DQ Notes'!J975</f>
        <v>DQ_LOS</v>
      </c>
      <c r="F962" s="58" t="str">
        <f>'Monthly DQ Notes'!I975</f>
        <v>P4R_LOSA</v>
      </c>
      <c r="G962" t="str">
        <f t="shared" si="15"/>
        <v>45200_4147_DQ_LOS</v>
      </c>
      <c r="H962" s="61" t="str">
        <f>IF(COUNTIF(G$2:G962,G962)&gt;1,"Duplicate","Single")</f>
        <v>Single</v>
      </c>
    </row>
    <row r="963" spans="1:8" x14ac:dyDescent="0.3">
      <c r="A963" s="58">
        <f>'Monthly DQ Notes'!A976</f>
        <v>45200</v>
      </c>
      <c r="B963" s="42">
        <f>'Monthly DQ Notes'!D976</f>
        <v>4147</v>
      </c>
      <c r="C963" s="58" t="str">
        <f>'Monthly DQ Notes'!G976</f>
        <v>RI</v>
      </c>
      <c r="D963" s="58" t="str">
        <f>'Monthly DQ Notes'!F976</f>
        <v>Data Quality concerns</v>
      </c>
      <c r="E963" s="58" t="str">
        <f>'Monthly DQ Notes'!J976</f>
        <v>DQ_LOS</v>
      </c>
      <c r="F963" s="58" t="str">
        <f>'Monthly DQ Notes'!I976</f>
        <v>P4R_LOSNAHI</v>
      </c>
      <c r="G963" t="str">
        <f t="shared" si="15"/>
        <v>45200_4147_DQ_LOS</v>
      </c>
      <c r="H963" s="61" t="str">
        <f>IF(COUNTIF(G$2:G963,G963)&gt;1,"Duplicate","Single")</f>
        <v>Duplicate</v>
      </c>
    </row>
    <row r="964" spans="1:8" x14ac:dyDescent="0.3">
      <c r="A964" s="58">
        <f>'Monthly DQ Notes'!A977</f>
        <v>45200</v>
      </c>
      <c r="B964" s="42">
        <f>'Monthly DQ Notes'!D977</f>
        <v>4147</v>
      </c>
      <c r="C964" s="58" t="str">
        <f>'Monthly DQ Notes'!G977</f>
        <v>RI</v>
      </c>
      <c r="D964" s="58" t="str">
        <f>'Monthly DQ Notes'!F977</f>
        <v>Data Quality concerns</v>
      </c>
      <c r="E964" s="58" t="str">
        <f>'Monthly DQ Notes'!J977</f>
        <v>DQ_LOS</v>
      </c>
      <c r="F964" s="58" t="str">
        <f>'Monthly DQ Notes'!I977</f>
        <v>P4R_LOSNALO</v>
      </c>
      <c r="G964" t="str">
        <f t="shared" si="15"/>
        <v>45200_4147_DQ_LOS</v>
      </c>
      <c r="H964" s="61" t="str">
        <f>IF(COUNTIF(G$2:G964,G964)&gt;1,"Duplicate","Single")</f>
        <v>Duplicate</v>
      </c>
    </row>
    <row r="965" spans="1:8" x14ac:dyDescent="0.3">
      <c r="A965" s="58">
        <f>'Monthly DQ Notes'!A978</f>
        <v>45200</v>
      </c>
      <c r="B965" s="42">
        <f>'Monthly DQ Notes'!D978</f>
        <v>4147</v>
      </c>
      <c r="C965" s="58" t="str">
        <f>'Monthly DQ Notes'!G978</f>
        <v>RI</v>
      </c>
      <c r="D965" s="58" t="str">
        <f>'Monthly DQ Notes'!F978</f>
        <v>Data Quality concerns</v>
      </c>
      <c r="E965" s="58" t="str">
        <f>'Monthly DQ Notes'!J978</f>
        <v>DQ_IPB</v>
      </c>
      <c r="F965" s="58" t="str">
        <f>'Monthly DQ Notes'!I978</f>
        <v>P4R_IPB</v>
      </c>
      <c r="G965" t="str">
        <f t="shared" si="15"/>
        <v>45200_4147_DQ_IPB</v>
      </c>
      <c r="H965" s="61" t="str">
        <f>IF(COUNTIF(G$2:G965,G965)&gt;1,"Duplicate","Single")</f>
        <v>Single</v>
      </c>
    </row>
    <row r="966" spans="1:8" x14ac:dyDescent="0.3">
      <c r="A966" s="58">
        <f>'Monthly DQ Notes'!A979</f>
        <v>45200</v>
      </c>
      <c r="B966" s="42">
        <f>'Monthly DQ Notes'!D979</f>
        <v>4101</v>
      </c>
      <c r="C966" s="58" t="str">
        <f>'Monthly DQ Notes'!G979</f>
        <v>RI</v>
      </c>
      <c r="D966" s="58" t="str">
        <f>'Monthly DQ Notes'!F979</f>
        <v>Data Quality concerns</v>
      </c>
      <c r="E966" s="58" t="str">
        <f>'Monthly DQ Notes'!J979</f>
        <v>DQ_VOL</v>
      </c>
      <c r="F966" s="58" t="str">
        <f>'Monthly DQ Notes'!I979</f>
        <v>VOL</v>
      </c>
      <c r="G966" t="str">
        <f t="shared" si="15"/>
        <v>45200_4101_DQ_VOL</v>
      </c>
      <c r="H966" s="61" t="str">
        <f>IF(COUNTIF(G$2:G966,G966)&gt;1,"Duplicate","Single")</f>
        <v>Single</v>
      </c>
    </row>
    <row r="967" spans="1:8" x14ac:dyDescent="0.3">
      <c r="A967" s="58">
        <f>'Monthly DQ Notes'!A980</f>
        <v>45200</v>
      </c>
      <c r="B967" s="42">
        <f>'Monthly DQ Notes'!D980</f>
        <v>4207</v>
      </c>
      <c r="C967" s="58" t="str">
        <f>'Monthly DQ Notes'!G980</f>
        <v>RI</v>
      </c>
      <c r="D967" s="58" t="str">
        <f>'Monthly DQ Notes'!F980</f>
        <v>Data Quality concerns</v>
      </c>
      <c r="E967" s="58" t="str">
        <f>'Monthly DQ Notes'!J980</f>
        <v>DQ_VOL</v>
      </c>
      <c r="F967" s="58" t="str">
        <f>'Monthly DQ Notes'!I980</f>
        <v>VOL</v>
      </c>
      <c r="G967" t="str">
        <f t="shared" si="15"/>
        <v>45200_4207_DQ_VOL</v>
      </c>
      <c r="H967" s="61" t="str">
        <f>IF(COUNTIF(G$2:G967,G967)&gt;1,"Duplicate","Single")</f>
        <v>Single</v>
      </c>
    </row>
    <row r="968" spans="1:8" x14ac:dyDescent="0.3">
      <c r="A968" s="58">
        <f>'Monthly DQ Notes'!A981</f>
        <v>45200</v>
      </c>
      <c r="B968" s="42">
        <f>'Monthly DQ Notes'!D981</f>
        <v>4208</v>
      </c>
      <c r="C968" s="58" t="str">
        <f>'Monthly DQ Notes'!G981</f>
        <v>RI</v>
      </c>
      <c r="D968" s="58" t="str">
        <f>'Monthly DQ Notes'!F981</f>
        <v>Data Quality concerns</v>
      </c>
      <c r="E968" s="58" t="str">
        <f>'Monthly DQ Notes'!J981</f>
        <v>DQ_VOL</v>
      </c>
      <c r="F968" s="58" t="str">
        <f>'Monthly DQ Notes'!I981</f>
        <v>VOL</v>
      </c>
      <c r="G968" t="str">
        <f t="shared" si="15"/>
        <v>45200_4208_DQ_VOL</v>
      </c>
      <c r="H968" s="61" t="str">
        <f>IF(COUNTIF(G$2:G968,G968)&gt;1,"Duplicate","Single")</f>
        <v>Single</v>
      </c>
    </row>
    <row r="969" spans="1:8" x14ac:dyDescent="0.3">
      <c r="A969" s="58">
        <f>'Monthly DQ Notes'!A982</f>
        <v>45200</v>
      </c>
      <c r="B969" s="42">
        <f>'Monthly DQ Notes'!D982</f>
        <v>4082</v>
      </c>
      <c r="C969" s="58" t="str">
        <f>'Monthly DQ Notes'!G982</f>
        <v>RI</v>
      </c>
      <c r="D969" s="58" t="str">
        <f>'Monthly DQ Notes'!F982</f>
        <v>Data Quality concerns</v>
      </c>
      <c r="E969" s="58" t="str">
        <f>'Monthly DQ Notes'!J982</f>
        <v>DQ_VOL</v>
      </c>
      <c r="F969" s="58" t="str">
        <f>'Monthly DQ Notes'!I982</f>
        <v>VOL</v>
      </c>
      <c r="G969" t="str">
        <f t="shared" si="15"/>
        <v>45200_4082_DQ_VOL</v>
      </c>
      <c r="H969" s="61" t="str">
        <f>IF(COUNTIF(G$2:G969,G969)&gt;1,"Duplicate","Single")</f>
        <v>Single</v>
      </c>
    </row>
    <row r="970" spans="1:8" x14ac:dyDescent="0.3">
      <c r="A970" s="58">
        <f>'Monthly DQ Notes'!A983</f>
        <v>45200</v>
      </c>
      <c r="B970" s="42">
        <f>'Monthly DQ Notes'!D983</f>
        <v>4163</v>
      </c>
      <c r="C970" s="58" t="str">
        <f>'Monthly DQ Notes'!G983</f>
        <v>RI</v>
      </c>
      <c r="D970" s="58" t="str">
        <f>'Monthly DQ Notes'!F983</f>
        <v>Data Quality concerns</v>
      </c>
      <c r="E970" s="58" t="str">
        <f>'Monthly DQ Notes'!J983</f>
        <v>DQ_VOL</v>
      </c>
      <c r="F970" s="58" t="str">
        <f>'Monthly DQ Notes'!I983</f>
        <v>VOL</v>
      </c>
      <c r="G970" t="str">
        <f t="shared" si="15"/>
        <v>45200_4163_DQ_VOL</v>
      </c>
      <c r="H970" s="61" t="str">
        <f>IF(COUNTIF(G$2:G970,G970)&gt;1,"Duplicate","Single")</f>
        <v>Single</v>
      </c>
    </row>
    <row r="971" spans="1:8" x14ac:dyDescent="0.3">
      <c r="A971" s="58">
        <f>'Monthly DQ Notes'!A984</f>
        <v>45200</v>
      </c>
      <c r="B971" s="42">
        <f>'Monthly DQ Notes'!D984</f>
        <v>4270</v>
      </c>
      <c r="C971" s="58" t="str">
        <f>'Monthly DQ Notes'!G984</f>
        <v>RI</v>
      </c>
      <c r="D971" s="58" t="str">
        <f>'Monthly DQ Notes'!F984</f>
        <v>Data Quality concerns</v>
      </c>
      <c r="E971" s="58" t="str">
        <f>'Monthly DQ Notes'!J984</f>
        <v>DQ_VOL</v>
      </c>
      <c r="F971" s="58" t="str">
        <f>'Monthly DQ Notes'!I984</f>
        <v>VOL</v>
      </c>
      <c r="G971" t="str">
        <f t="shared" si="15"/>
        <v>45200_4270_DQ_VOL</v>
      </c>
      <c r="H971" s="61" t="str">
        <f>IF(COUNTIF(G$2:G971,G971)&gt;1,"Duplicate","Single")</f>
        <v>Single</v>
      </c>
    </row>
    <row r="972" spans="1:8" x14ac:dyDescent="0.3">
      <c r="A972" s="58">
        <f>'Monthly DQ Notes'!A985</f>
        <v>45200</v>
      </c>
      <c r="B972" s="42">
        <f>'Monthly DQ Notes'!D985</f>
        <v>4198</v>
      </c>
      <c r="C972" s="58" t="str">
        <f>'Monthly DQ Notes'!G985</f>
        <v>RI</v>
      </c>
      <c r="D972" s="58" t="str">
        <f>'Monthly DQ Notes'!F985</f>
        <v>Data Quality concerns</v>
      </c>
      <c r="E972" s="58" t="str">
        <f>'Monthly DQ Notes'!J985</f>
        <v>DQ_VOL</v>
      </c>
      <c r="F972" s="58" t="str">
        <f>'Monthly DQ Notes'!I985</f>
        <v>VOL</v>
      </c>
      <c r="G972" t="str">
        <f t="shared" si="15"/>
        <v>45200_4198_DQ_VOL</v>
      </c>
      <c r="H972" s="61" t="str">
        <f>IF(COUNTIF(G$2:G972,G972)&gt;1,"Duplicate","Single")</f>
        <v>Single</v>
      </c>
    </row>
    <row r="973" spans="1:8" x14ac:dyDescent="0.3">
      <c r="A973" s="58">
        <f>'Monthly DQ Notes'!A986</f>
        <v>45200</v>
      </c>
      <c r="B973" s="42">
        <f>'Monthly DQ Notes'!D986</f>
        <v>4206</v>
      </c>
      <c r="C973" s="58" t="str">
        <f>'Monthly DQ Notes'!G986</f>
        <v>RI</v>
      </c>
      <c r="D973" s="58" t="str">
        <f>'Monthly DQ Notes'!F986</f>
        <v>Data Quality concerns</v>
      </c>
      <c r="E973" s="58" t="str">
        <f>'Monthly DQ Notes'!J986</f>
        <v>DQ_VOL</v>
      </c>
      <c r="F973" s="58" t="str">
        <f>'Monthly DQ Notes'!I986</f>
        <v>VOL</v>
      </c>
      <c r="G973" t="str">
        <f t="shared" si="15"/>
        <v>45200_4206_DQ_VOL</v>
      </c>
      <c r="H973" s="61" t="str">
        <f>IF(COUNTIF(G$2:G973,G973)&gt;1,"Duplicate","Single")</f>
        <v>Single</v>
      </c>
    </row>
    <row r="974" spans="1:8" x14ac:dyDescent="0.3">
      <c r="A974" s="58">
        <f>'Monthly DQ Notes'!A987</f>
        <v>45200</v>
      </c>
      <c r="B974" s="42">
        <f>'Monthly DQ Notes'!D987</f>
        <v>5533</v>
      </c>
      <c r="C974" s="58" t="str">
        <f>'Monthly DQ Notes'!G987</f>
        <v>RI</v>
      </c>
      <c r="D974" s="58" t="str">
        <f>'Monthly DQ Notes'!F987</f>
        <v>Data Quality concerns</v>
      </c>
      <c r="E974" s="58" t="str">
        <f>'Monthly DQ Notes'!J987</f>
        <v>DQ_VOL</v>
      </c>
      <c r="F974" s="58" t="str">
        <f>'Monthly DQ Notes'!I987</f>
        <v>VOL</v>
      </c>
      <c r="G974" t="str">
        <f t="shared" si="15"/>
        <v>45200_5533_DQ_VOL</v>
      </c>
      <c r="H974" s="61" t="str">
        <f>IF(COUNTIF(G$2:G974,G974)&gt;1,"Duplicate","Single")</f>
        <v>Single</v>
      </c>
    </row>
    <row r="975" spans="1:8" x14ac:dyDescent="0.3">
      <c r="A975" s="58">
        <f>'Monthly DQ Notes'!A988</f>
        <v>45200</v>
      </c>
      <c r="B975" s="42">
        <f>'Monthly DQ Notes'!D988</f>
        <v>5538</v>
      </c>
      <c r="C975" s="58" t="str">
        <f>'Monthly DQ Notes'!G988</f>
        <v>RI</v>
      </c>
      <c r="D975" s="58" t="str">
        <f>'Monthly DQ Notes'!F988</f>
        <v>Data Quality concerns</v>
      </c>
      <c r="E975" s="58" t="str">
        <f>'Monthly DQ Notes'!J988</f>
        <v>DQ_VOL</v>
      </c>
      <c r="F975" s="58" t="str">
        <f>'Monthly DQ Notes'!I988</f>
        <v>VOL</v>
      </c>
      <c r="G975" t="str">
        <f t="shared" si="15"/>
        <v>45200_5538_DQ_VOL</v>
      </c>
      <c r="H975" s="61" t="str">
        <f>IF(COUNTIF(G$2:G975,G975)&gt;1,"Duplicate","Single")</f>
        <v>Single</v>
      </c>
    </row>
    <row r="976" spans="1:8" x14ac:dyDescent="0.3">
      <c r="A976" s="58">
        <f>'Monthly DQ Notes'!A989</f>
        <v>45200</v>
      </c>
      <c r="B976" s="42">
        <f>'Monthly DQ Notes'!D989</f>
        <v>4188</v>
      </c>
      <c r="C976" s="58" t="str">
        <f>'Monthly DQ Notes'!G989</f>
        <v>RI</v>
      </c>
      <c r="D976" s="58" t="str">
        <f>'Monthly DQ Notes'!F989</f>
        <v>Data Quality concerns</v>
      </c>
      <c r="E976" s="58" t="str">
        <f>'Monthly DQ Notes'!J989</f>
        <v>DQ_VOL</v>
      </c>
      <c r="F976" s="58" t="str">
        <f>'Monthly DQ Notes'!I989</f>
        <v>VOL</v>
      </c>
      <c r="G976" t="str">
        <f t="shared" si="15"/>
        <v>45200_4188_DQ_VOL</v>
      </c>
      <c r="H976" s="61" t="str">
        <f>IF(COUNTIF(G$2:G976,G976)&gt;1,"Duplicate","Single")</f>
        <v>Single</v>
      </c>
    </row>
    <row r="977" spans="1:8" x14ac:dyDescent="0.3">
      <c r="A977" s="58">
        <f>'Monthly DQ Notes'!A990</f>
        <v>45200</v>
      </c>
      <c r="B977" s="42">
        <f>'Monthly DQ Notes'!D990</f>
        <v>4242</v>
      </c>
      <c r="C977" s="58" t="str">
        <f>'Monthly DQ Notes'!G990</f>
        <v>RI</v>
      </c>
      <c r="D977" s="58" t="str">
        <f>'Monthly DQ Notes'!F990</f>
        <v>Data Quality concerns</v>
      </c>
      <c r="E977" s="58" t="str">
        <f>'Monthly DQ Notes'!J990</f>
        <v>DQ_VOL</v>
      </c>
      <c r="F977" s="58" t="str">
        <f>'Monthly DQ Notes'!I990</f>
        <v>VOL</v>
      </c>
      <c r="G977" t="str">
        <f t="shared" ref="G977:G1040" si="16">A977&amp;"_"&amp;B977&amp;"_"&amp;E977</f>
        <v>45200_4242_DQ_VOL</v>
      </c>
      <c r="H977" s="61" t="str">
        <f>IF(COUNTIF(G$2:G977,G977)&gt;1,"Duplicate","Single")</f>
        <v>Single</v>
      </c>
    </row>
    <row r="978" spans="1:8" x14ac:dyDescent="0.3">
      <c r="A978" s="58">
        <f>'Monthly DQ Notes'!A991</f>
        <v>45200</v>
      </c>
      <c r="B978" s="42">
        <f>'Monthly DQ Notes'!D991</f>
        <v>4181</v>
      </c>
      <c r="C978" s="58" t="str">
        <f>'Monthly DQ Notes'!G991</f>
        <v>RI</v>
      </c>
      <c r="D978" s="58" t="str">
        <f>'Monthly DQ Notes'!F991</f>
        <v>Data Quality concerns</v>
      </c>
      <c r="E978" s="58" t="str">
        <f>'Monthly DQ Notes'!J991</f>
        <v>DQ_VOL</v>
      </c>
      <c r="F978" s="58" t="str">
        <f>'Monthly DQ Notes'!I991</f>
        <v>VOL</v>
      </c>
      <c r="G978" t="str">
        <f t="shared" si="16"/>
        <v>45200_4181_DQ_VOL</v>
      </c>
      <c r="H978" s="61" t="str">
        <f>IF(COUNTIF(G$2:G978,G978)&gt;1,"Duplicate","Single")</f>
        <v>Single</v>
      </c>
    </row>
    <row r="979" spans="1:8" x14ac:dyDescent="0.3">
      <c r="A979" s="58">
        <f>'Monthly DQ Notes'!A992</f>
        <v>45200</v>
      </c>
      <c r="B979" s="42">
        <f>'Monthly DQ Notes'!D992</f>
        <v>4053</v>
      </c>
      <c r="C979" s="58" t="str">
        <f>'Monthly DQ Notes'!G992</f>
        <v>RI</v>
      </c>
      <c r="D979" s="58" t="str">
        <f>'Monthly DQ Notes'!F992</f>
        <v>Data Quality concerns</v>
      </c>
      <c r="E979" s="58" t="str">
        <f>'Monthly DQ Notes'!J992</f>
        <v>DQ_VOL</v>
      </c>
      <c r="F979" s="58" t="str">
        <f>'Monthly DQ Notes'!I992</f>
        <v>VOL</v>
      </c>
      <c r="G979" t="str">
        <f t="shared" si="16"/>
        <v>45200_4053_DQ_VOL</v>
      </c>
      <c r="H979" s="61" t="str">
        <f>IF(COUNTIF(G$2:G979,G979)&gt;1,"Duplicate","Single")</f>
        <v>Single</v>
      </c>
    </row>
    <row r="980" spans="1:8" x14ac:dyDescent="0.3">
      <c r="A980" s="58">
        <f>'Monthly DQ Notes'!A993</f>
        <v>45200</v>
      </c>
      <c r="B980" s="42">
        <f>'Monthly DQ Notes'!D993</f>
        <v>4127</v>
      </c>
      <c r="C980" s="58" t="str">
        <f>'Monthly DQ Notes'!G993</f>
        <v>RI</v>
      </c>
      <c r="D980" s="58" t="str">
        <f>'Monthly DQ Notes'!F993</f>
        <v>Data Quality concerns</v>
      </c>
      <c r="E980" s="58" t="str">
        <f>'Monthly DQ Notes'!J993</f>
        <v>DQ_VOL</v>
      </c>
      <c r="F980" s="58" t="str">
        <f>'Monthly DQ Notes'!I993</f>
        <v>VOL</v>
      </c>
      <c r="G980" t="str">
        <f t="shared" si="16"/>
        <v>45200_4127_DQ_VOL</v>
      </c>
      <c r="H980" s="61" t="str">
        <f>IF(COUNTIF(G$2:G980,G980)&gt;1,"Duplicate","Single")</f>
        <v>Single</v>
      </c>
    </row>
    <row r="981" spans="1:8" x14ac:dyDescent="0.3">
      <c r="A981" s="58">
        <f>'Monthly DQ Notes'!A994</f>
        <v>45200</v>
      </c>
      <c r="B981" s="42">
        <f>'Monthly DQ Notes'!D994</f>
        <v>4257</v>
      </c>
      <c r="C981" s="58" t="str">
        <f>'Monthly DQ Notes'!G994</f>
        <v>RI</v>
      </c>
      <c r="D981" s="58" t="str">
        <f>'Monthly DQ Notes'!F994</f>
        <v>Data Quality concerns</v>
      </c>
      <c r="E981" s="58" t="str">
        <f>'Monthly DQ Notes'!J994</f>
        <v>DQ_VOL</v>
      </c>
      <c r="F981" s="58" t="str">
        <f>'Monthly DQ Notes'!I994</f>
        <v>VOL</v>
      </c>
      <c r="G981" t="str">
        <f t="shared" si="16"/>
        <v>45200_4257_DQ_VOL</v>
      </c>
      <c r="H981" s="61" t="str">
        <f>IF(COUNTIF(G$2:G981,G981)&gt;1,"Duplicate","Single")</f>
        <v>Single</v>
      </c>
    </row>
    <row r="982" spans="1:8" x14ac:dyDescent="0.3">
      <c r="A982" s="58">
        <f>'Monthly DQ Notes'!A995</f>
        <v>45200</v>
      </c>
      <c r="B982" s="42">
        <f>'Monthly DQ Notes'!D995</f>
        <v>4367</v>
      </c>
      <c r="C982" s="58" t="str">
        <f>'Monthly DQ Notes'!G995</f>
        <v>RI</v>
      </c>
      <c r="D982" s="58" t="str">
        <f>'Monthly DQ Notes'!F995</f>
        <v>Data Quality concerns</v>
      </c>
      <c r="E982" s="58" t="str">
        <f>'Monthly DQ Notes'!J995</f>
        <v>DQ_VOL</v>
      </c>
      <c r="F982" s="58" t="str">
        <f>'Monthly DQ Notes'!I995</f>
        <v>VOL</v>
      </c>
      <c r="G982" t="str">
        <f t="shared" si="16"/>
        <v>45200_4367_DQ_VOL</v>
      </c>
      <c r="H982" s="61" t="str">
        <f>IF(COUNTIF(G$2:G982,G982)&gt;1,"Duplicate","Single")</f>
        <v>Single</v>
      </c>
    </row>
    <row r="983" spans="1:8" x14ac:dyDescent="0.3">
      <c r="A983" s="58">
        <f>'Monthly DQ Notes'!A996</f>
        <v>45200</v>
      </c>
      <c r="B983" s="42">
        <f>'Monthly DQ Notes'!D996</f>
        <v>4194</v>
      </c>
      <c r="C983" s="58" t="str">
        <f>'Monthly DQ Notes'!G996</f>
        <v>RI</v>
      </c>
      <c r="D983" s="58" t="str">
        <f>'Monthly DQ Notes'!F996</f>
        <v>Data Quality concerns</v>
      </c>
      <c r="E983" s="58" t="str">
        <f>'Monthly DQ Notes'!J996</f>
        <v>DQ_VOL</v>
      </c>
      <c r="F983" s="58" t="str">
        <f>'Monthly DQ Notes'!I996</f>
        <v>VOL</v>
      </c>
      <c r="G983" t="str">
        <f t="shared" si="16"/>
        <v>45200_4194_DQ_VOL</v>
      </c>
      <c r="H983" s="61" t="str">
        <f>IF(COUNTIF(G$2:G983,G983)&gt;1,"Duplicate","Single")</f>
        <v>Single</v>
      </c>
    </row>
    <row r="984" spans="1:8" x14ac:dyDescent="0.3">
      <c r="A984" s="58">
        <f>'Monthly DQ Notes'!A997</f>
        <v>45200</v>
      </c>
      <c r="B984" s="42">
        <f>'Monthly DQ Notes'!D997</f>
        <v>4250</v>
      </c>
      <c r="C984" s="58" t="str">
        <f>'Monthly DQ Notes'!G997</f>
        <v>RI</v>
      </c>
      <c r="D984" s="58" t="str">
        <f>'Monthly DQ Notes'!F997</f>
        <v>Data Quality concerns</v>
      </c>
      <c r="E984" s="58" t="str">
        <f>'Monthly DQ Notes'!J997</f>
        <v>DQ_VOL</v>
      </c>
      <c r="F984" s="58" t="str">
        <f>'Monthly DQ Notes'!I997</f>
        <v>VOL</v>
      </c>
      <c r="G984" t="str">
        <f t="shared" si="16"/>
        <v>45200_4250_DQ_VOL</v>
      </c>
      <c r="H984" s="61" t="str">
        <f>IF(COUNTIF(G$2:G984,G984)&gt;1,"Duplicate","Single")</f>
        <v>Single</v>
      </c>
    </row>
    <row r="985" spans="1:8" x14ac:dyDescent="0.3">
      <c r="A985" s="58">
        <f>'Monthly DQ Notes'!A998</f>
        <v>45200</v>
      </c>
      <c r="B985" s="42">
        <f>'Monthly DQ Notes'!D998</f>
        <v>4185</v>
      </c>
      <c r="C985" s="58" t="str">
        <f>'Monthly DQ Notes'!G998</f>
        <v>RI</v>
      </c>
      <c r="D985" s="58" t="str">
        <f>'Monthly DQ Notes'!F998</f>
        <v>Data Quality concerns</v>
      </c>
      <c r="E985" s="58" t="str">
        <f>'Monthly DQ Notes'!J998</f>
        <v>DQ_VOL</v>
      </c>
      <c r="F985" s="58" t="str">
        <f>'Monthly DQ Notes'!I998</f>
        <v>VOL</v>
      </c>
      <c r="G985" t="str">
        <f t="shared" si="16"/>
        <v>45200_4185_DQ_VOL</v>
      </c>
      <c r="H985" s="61" t="str">
        <f>IF(COUNTIF(G$2:G985,G985)&gt;1,"Duplicate","Single")</f>
        <v>Single</v>
      </c>
    </row>
    <row r="986" spans="1:8" x14ac:dyDescent="0.3">
      <c r="A986" s="58">
        <f>'Monthly DQ Notes'!A999</f>
        <v>45200</v>
      </c>
      <c r="B986" s="42">
        <f>'Monthly DQ Notes'!D999</f>
        <v>4115</v>
      </c>
      <c r="C986" s="58" t="str">
        <f>'Monthly DQ Notes'!G999</f>
        <v>RI</v>
      </c>
      <c r="D986" s="58" t="str">
        <f>'Monthly DQ Notes'!F999</f>
        <v>Data Quality concerns</v>
      </c>
      <c r="E986" s="58" t="str">
        <f>'Monthly DQ Notes'!J999</f>
        <v>DQ_VOL</v>
      </c>
      <c r="F986" s="58" t="str">
        <f>'Monthly DQ Notes'!I999</f>
        <v>VOL</v>
      </c>
      <c r="G986" t="str">
        <f t="shared" si="16"/>
        <v>45200_4115_DQ_VOL</v>
      </c>
      <c r="H986" s="61" t="str">
        <f>IF(COUNTIF(G$2:G986,G986)&gt;1,"Duplicate","Single")</f>
        <v>Single</v>
      </c>
    </row>
    <row r="987" spans="1:8" x14ac:dyDescent="0.3">
      <c r="A987" s="58">
        <f>'Monthly DQ Notes'!A1000</f>
        <v>45200</v>
      </c>
      <c r="B987" s="42">
        <f>'Monthly DQ Notes'!D1000</f>
        <v>4201</v>
      </c>
      <c r="C987" s="58" t="str">
        <f>'Monthly DQ Notes'!G1000</f>
        <v>RI</v>
      </c>
      <c r="D987" s="58" t="str">
        <f>'Monthly DQ Notes'!F1000</f>
        <v>Data Quality concerns</v>
      </c>
      <c r="E987" s="58" t="str">
        <f>'Monthly DQ Notes'!J1000</f>
        <v>DQ_VOL</v>
      </c>
      <c r="F987" s="58" t="str">
        <f>'Monthly DQ Notes'!I1000</f>
        <v>VOL</v>
      </c>
      <c r="G987" t="str">
        <f t="shared" si="16"/>
        <v>45200_4201_DQ_VOL</v>
      </c>
      <c r="H987" s="61" t="str">
        <f>IF(COUNTIF(G$2:G987,G987)&gt;1,"Duplicate","Single")</f>
        <v>Single</v>
      </c>
    </row>
    <row r="988" spans="1:8" x14ac:dyDescent="0.3">
      <c r="A988" s="58">
        <f>'Monthly DQ Notes'!A1001</f>
        <v>45200</v>
      </c>
      <c r="B988" s="42">
        <f>'Monthly DQ Notes'!D1001</f>
        <v>4202</v>
      </c>
      <c r="C988" s="58" t="str">
        <f>'Monthly DQ Notes'!G1001</f>
        <v>RI</v>
      </c>
      <c r="D988" s="58" t="str">
        <f>'Monthly DQ Notes'!F1001</f>
        <v>Data Quality concerns</v>
      </c>
      <c r="E988" s="58" t="str">
        <f>'Monthly DQ Notes'!J1001</f>
        <v>DQ_VOL</v>
      </c>
      <c r="F988" s="58" t="str">
        <f>'Monthly DQ Notes'!I1001</f>
        <v>VOL</v>
      </c>
      <c r="G988" t="str">
        <f t="shared" si="16"/>
        <v>45200_4202_DQ_VOL</v>
      </c>
      <c r="H988" s="61" t="str">
        <f>IF(COUNTIF(G$2:G988,G988)&gt;1,"Duplicate","Single")</f>
        <v>Single</v>
      </c>
    </row>
    <row r="989" spans="1:8" x14ac:dyDescent="0.3">
      <c r="A989" s="58">
        <f>'Monthly DQ Notes'!A1002</f>
        <v>45200</v>
      </c>
      <c r="B989" s="42">
        <f>'Monthly DQ Notes'!D1002</f>
        <v>4187</v>
      </c>
      <c r="C989" s="58" t="str">
        <f>'Monthly DQ Notes'!G1002</f>
        <v>RI</v>
      </c>
      <c r="D989" s="58" t="str">
        <f>'Monthly DQ Notes'!F1002</f>
        <v>Data Quality concerns</v>
      </c>
      <c r="E989" s="58" t="str">
        <f>'Monthly DQ Notes'!J1002</f>
        <v>DQ_VOL</v>
      </c>
      <c r="F989" s="58" t="str">
        <f>'Monthly DQ Notes'!I1002</f>
        <v>VOL</v>
      </c>
      <c r="G989" t="str">
        <f t="shared" si="16"/>
        <v>45200_4187_DQ_VOL</v>
      </c>
      <c r="H989" s="61" t="str">
        <f>IF(COUNTIF(G$2:G989,G989)&gt;1,"Duplicate","Single")</f>
        <v>Single</v>
      </c>
    </row>
    <row r="990" spans="1:8" x14ac:dyDescent="0.3">
      <c r="A990" s="58">
        <f>'Monthly DQ Notes'!A1003</f>
        <v>45200</v>
      </c>
      <c r="B990" s="42">
        <f>'Monthly DQ Notes'!D1003</f>
        <v>4182</v>
      </c>
      <c r="C990" s="58" t="str">
        <f>'Monthly DQ Notes'!G1003</f>
        <v>RI</v>
      </c>
      <c r="D990" s="58" t="str">
        <f>'Monthly DQ Notes'!F1003</f>
        <v>Data Quality concerns</v>
      </c>
      <c r="E990" s="58" t="str">
        <f>'Monthly DQ Notes'!J1003</f>
        <v>DQ_VOL</v>
      </c>
      <c r="F990" s="58" t="str">
        <f>'Monthly DQ Notes'!I1003</f>
        <v>VOL</v>
      </c>
      <c r="G990" t="str">
        <f t="shared" si="16"/>
        <v>45200_4182_DQ_VOL</v>
      </c>
      <c r="H990" s="61" t="str">
        <f>IF(COUNTIF(G$2:G990,G990)&gt;1,"Duplicate","Single")</f>
        <v>Single</v>
      </c>
    </row>
    <row r="991" spans="1:8" x14ac:dyDescent="0.3">
      <c r="A991" s="58">
        <f>'Monthly DQ Notes'!A1004</f>
        <v>45200</v>
      </c>
      <c r="B991" s="42">
        <f>'Monthly DQ Notes'!D1004</f>
        <v>4823</v>
      </c>
      <c r="C991" s="58" t="str">
        <f>'Monthly DQ Notes'!G1004</f>
        <v>RI</v>
      </c>
      <c r="D991" s="58" t="str">
        <f>'Monthly DQ Notes'!F1004</f>
        <v>Data Quality concerns</v>
      </c>
      <c r="E991" s="58" t="str">
        <f>'Monthly DQ Notes'!J1004</f>
        <v>DQ_VOL</v>
      </c>
      <c r="F991" s="58" t="str">
        <f>'Monthly DQ Notes'!I1004</f>
        <v>VOL</v>
      </c>
      <c r="G991" t="str">
        <f t="shared" si="16"/>
        <v>45200_4823_DQ_VOL</v>
      </c>
      <c r="H991" s="61" t="str">
        <f>IF(COUNTIF(G$2:G991,G991)&gt;1,"Duplicate","Single")</f>
        <v>Single</v>
      </c>
    </row>
    <row r="992" spans="1:8" x14ac:dyDescent="0.3">
      <c r="A992" s="58">
        <f>'Monthly DQ Notes'!A1005</f>
        <v>45200</v>
      </c>
      <c r="B992" s="42">
        <f>'Monthly DQ Notes'!D1005</f>
        <v>4820</v>
      </c>
      <c r="C992" s="58" t="str">
        <f>'Monthly DQ Notes'!G1005</f>
        <v>RI</v>
      </c>
      <c r="D992" s="58" t="str">
        <f>'Monthly DQ Notes'!F1005</f>
        <v>Data Quality concerns</v>
      </c>
      <c r="E992" s="58" t="str">
        <f>'Monthly DQ Notes'!J1005</f>
        <v>DQ_VOL</v>
      </c>
      <c r="F992" s="58" t="str">
        <f>'Monthly DQ Notes'!I1005</f>
        <v>VOL</v>
      </c>
      <c r="G992" t="str">
        <f t="shared" si="16"/>
        <v>45200_4820_DQ_VOL</v>
      </c>
      <c r="H992" s="61" t="str">
        <f>IF(COUNTIF(G$2:G992,G992)&gt;1,"Duplicate","Single")</f>
        <v>Single</v>
      </c>
    </row>
    <row r="993" spans="1:8" x14ac:dyDescent="0.3">
      <c r="A993" s="58">
        <f>'Monthly DQ Notes'!A1006</f>
        <v>45200</v>
      </c>
      <c r="B993" s="42">
        <f>'Monthly DQ Notes'!D1006</f>
        <v>3920</v>
      </c>
      <c r="C993" s="58" t="str">
        <f>'Monthly DQ Notes'!G1006</f>
        <v>RI</v>
      </c>
      <c r="D993" s="58" t="str">
        <f>'Monthly DQ Notes'!F1006</f>
        <v>Data Quality concerns</v>
      </c>
      <c r="E993" s="58" t="str">
        <f>'Monthly DQ Notes'!J1006</f>
        <v>DQ_VOL</v>
      </c>
      <c r="F993" s="58" t="str">
        <f>'Monthly DQ Notes'!I1006</f>
        <v>VOL</v>
      </c>
      <c r="G993" t="str">
        <f t="shared" si="16"/>
        <v>45200_3920_DQ_VOL</v>
      </c>
      <c r="H993" s="61" t="str">
        <f>IF(COUNTIF(G$2:G993,G993)&gt;1,"Duplicate","Single")</f>
        <v>Single</v>
      </c>
    </row>
    <row r="994" spans="1:8" x14ac:dyDescent="0.3">
      <c r="A994" s="58">
        <f>'Monthly DQ Notes'!A1007</f>
        <v>45200</v>
      </c>
      <c r="B994" s="42">
        <f>'Monthly DQ Notes'!D1007</f>
        <v>4768</v>
      </c>
      <c r="C994" s="58" t="str">
        <f>'Monthly DQ Notes'!G1007</f>
        <v>RI</v>
      </c>
      <c r="D994" s="58" t="str">
        <f>'Monthly DQ Notes'!F1007</f>
        <v>Data Quality concerns</v>
      </c>
      <c r="E994" s="58" t="str">
        <f>'Monthly DQ Notes'!J1007</f>
        <v>DQ_VOL</v>
      </c>
      <c r="F994" s="58" t="str">
        <f>'Monthly DQ Notes'!I1007</f>
        <v>VOL</v>
      </c>
      <c r="G994" t="str">
        <f t="shared" si="16"/>
        <v>45200_4768_DQ_VOL</v>
      </c>
      <c r="H994" s="61" t="str">
        <f>IF(COUNTIF(G$2:G994,G994)&gt;1,"Duplicate","Single")</f>
        <v>Single</v>
      </c>
    </row>
    <row r="995" spans="1:8" x14ac:dyDescent="0.3">
      <c r="A995" s="58">
        <f>'Monthly DQ Notes'!A1008</f>
        <v>45200</v>
      </c>
      <c r="B995" s="42">
        <f>'Monthly DQ Notes'!D1008</f>
        <v>4769</v>
      </c>
      <c r="C995" s="58" t="str">
        <f>'Monthly DQ Notes'!G1008</f>
        <v>RI</v>
      </c>
      <c r="D995" s="58" t="str">
        <f>'Monthly DQ Notes'!F1008</f>
        <v>Data Quality concerns</v>
      </c>
      <c r="E995" s="58" t="str">
        <f>'Monthly DQ Notes'!J1008</f>
        <v>DQ_VOL</v>
      </c>
      <c r="F995" s="58" t="str">
        <f>'Monthly DQ Notes'!I1008</f>
        <v>VOL</v>
      </c>
      <c r="G995" t="str">
        <f t="shared" si="16"/>
        <v>45200_4769_DQ_VOL</v>
      </c>
      <c r="H995" s="61" t="str">
        <f>IF(COUNTIF(G$2:G995,G995)&gt;1,"Duplicate","Single")</f>
        <v>Single</v>
      </c>
    </row>
    <row r="996" spans="1:8" x14ac:dyDescent="0.3">
      <c r="A996" s="58">
        <f>'Monthly DQ Notes'!A1009</f>
        <v>45200</v>
      </c>
      <c r="B996" s="42">
        <f>'Monthly DQ Notes'!D1009</f>
        <v>4196</v>
      </c>
      <c r="C996" s="58" t="str">
        <f>'Monthly DQ Notes'!G1009</f>
        <v>RI</v>
      </c>
      <c r="D996" s="58" t="str">
        <f>'Monthly DQ Notes'!F1009</f>
        <v>Data Quality concerns</v>
      </c>
      <c r="E996" s="58" t="str">
        <f>'Monthly DQ Notes'!J1009</f>
        <v>DQ_VOL</v>
      </c>
      <c r="F996" s="58" t="str">
        <f>'Monthly DQ Notes'!I1009</f>
        <v>VOL</v>
      </c>
      <c r="G996" t="str">
        <f t="shared" si="16"/>
        <v>45200_4196_DQ_VOL</v>
      </c>
      <c r="H996" s="61" t="str">
        <f>IF(COUNTIF(G$2:G996,G996)&gt;1,"Duplicate","Single")</f>
        <v>Single</v>
      </c>
    </row>
    <row r="997" spans="1:8" x14ac:dyDescent="0.3">
      <c r="A997" s="58">
        <f>'Monthly DQ Notes'!A1010</f>
        <v>45200</v>
      </c>
      <c r="B997" s="42">
        <f>'Monthly DQ Notes'!D1010</f>
        <v>4124</v>
      </c>
      <c r="C997" s="58" t="str">
        <f>'Monthly DQ Notes'!G1010</f>
        <v>RI</v>
      </c>
      <c r="D997" s="58" t="str">
        <f>'Monthly DQ Notes'!F1010</f>
        <v>Data Quality concerns</v>
      </c>
      <c r="E997" s="58" t="str">
        <f>'Monthly DQ Notes'!J1010</f>
        <v>DQ_VOL</v>
      </c>
      <c r="F997" s="58" t="str">
        <f>'Monthly DQ Notes'!I1010</f>
        <v>VOL</v>
      </c>
      <c r="G997" t="str">
        <f t="shared" si="16"/>
        <v>45200_4124_DQ_VOL</v>
      </c>
      <c r="H997" s="61" t="str">
        <f>IF(COUNTIF(G$2:G997,G997)&gt;1,"Duplicate","Single")</f>
        <v>Single</v>
      </c>
    </row>
    <row r="998" spans="1:8" x14ac:dyDescent="0.3">
      <c r="A998" s="58">
        <f>'Monthly DQ Notes'!A1011</f>
        <v>45200</v>
      </c>
      <c r="B998" s="42">
        <f>'Monthly DQ Notes'!D1011</f>
        <v>4126</v>
      </c>
      <c r="C998" s="58" t="str">
        <f>'Monthly DQ Notes'!G1011</f>
        <v>RI</v>
      </c>
      <c r="D998" s="58" t="str">
        <f>'Monthly DQ Notes'!F1011</f>
        <v>Data Quality concerns</v>
      </c>
      <c r="E998" s="58" t="str">
        <f>'Monthly DQ Notes'!J1011</f>
        <v>DQ_VOL</v>
      </c>
      <c r="F998" s="58" t="str">
        <f>'Monthly DQ Notes'!I1011</f>
        <v>VOL</v>
      </c>
      <c r="G998" t="str">
        <f t="shared" si="16"/>
        <v>45200_4126_DQ_VOL</v>
      </c>
      <c r="H998" s="61" t="str">
        <f>IF(COUNTIF(G$2:G998,G998)&gt;1,"Duplicate","Single")</f>
        <v>Single</v>
      </c>
    </row>
    <row r="999" spans="1:8" x14ac:dyDescent="0.3">
      <c r="A999" s="58">
        <f>'Monthly DQ Notes'!A1012</f>
        <v>45200</v>
      </c>
      <c r="B999" s="42">
        <f>'Monthly DQ Notes'!D1012</f>
        <v>4166</v>
      </c>
      <c r="C999" s="58" t="str">
        <f>'Monthly DQ Notes'!G1012</f>
        <v>RI</v>
      </c>
      <c r="D999" s="58" t="str">
        <f>'Monthly DQ Notes'!F1012</f>
        <v>Data Quality concerns</v>
      </c>
      <c r="E999" s="58" t="str">
        <f>'Monthly DQ Notes'!J1012</f>
        <v>DQ_VOL</v>
      </c>
      <c r="F999" s="58" t="str">
        <f>'Monthly DQ Notes'!I1012</f>
        <v>VOL</v>
      </c>
      <c r="G999" t="str">
        <f t="shared" si="16"/>
        <v>45200_4166_DQ_VOL</v>
      </c>
      <c r="H999" s="61" t="str">
        <f>IF(COUNTIF(G$2:G999,G999)&gt;1,"Duplicate","Single")</f>
        <v>Single</v>
      </c>
    </row>
    <row r="1000" spans="1:8" x14ac:dyDescent="0.3">
      <c r="A1000" s="58">
        <f>'Monthly DQ Notes'!A1013</f>
        <v>45200</v>
      </c>
      <c r="B1000" s="42">
        <f>'Monthly DQ Notes'!D1013</f>
        <v>4203</v>
      </c>
      <c r="C1000" s="58" t="str">
        <f>'Monthly DQ Notes'!G1013</f>
        <v>RI</v>
      </c>
      <c r="D1000" s="58" t="str">
        <f>'Monthly DQ Notes'!F1013</f>
        <v>Data Quality concerns</v>
      </c>
      <c r="E1000" s="58" t="str">
        <f>'Monthly DQ Notes'!J1013</f>
        <v>DQ_VOL</v>
      </c>
      <c r="F1000" s="58" t="str">
        <f>'Monthly DQ Notes'!I1013</f>
        <v>VOL</v>
      </c>
      <c r="G1000" t="str">
        <f t="shared" si="16"/>
        <v>45200_4203_DQ_VOL</v>
      </c>
      <c r="H1000" s="61" t="str">
        <f>IF(COUNTIF(G$2:G1000,G1000)&gt;1,"Duplicate","Single")</f>
        <v>Single</v>
      </c>
    </row>
    <row r="1001" spans="1:8" x14ac:dyDescent="0.3">
      <c r="A1001" s="58">
        <f>'Monthly DQ Notes'!A1014</f>
        <v>45200</v>
      </c>
      <c r="B1001" s="42">
        <f>'Monthly DQ Notes'!D1014</f>
        <v>4137</v>
      </c>
      <c r="C1001" s="58" t="str">
        <f>'Monthly DQ Notes'!G1014</f>
        <v>RI</v>
      </c>
      <c r="D1001" s="58" t="str">
        <f>'Monthly DQ Notes'!F1014</f>
        <v>Data Quality concerns</v>
      </c>
      <c r="E1001" s="58" t="str">
        <f>'Monthly DQ Notes'!J1014</f>
        <v>DQ_VOL</v>
      </c>
      <c r="F1001" s="58" t="str">
        <f>'Monthly DQ Notes'!I1014</f>
        <v>VOL</v>
      </c>
      <c r="G1001" t="str">
        <f t="shared" si="16"/>
        <v>45200_4137_DQ_VOL</v>
      </c>
      <c r="H1001" s="61" t="str">
        <f>IF(COUNTIF(G$2:G1001,G1001)&gt;1,"Duplicate","Single")</f>
        <v>Single</v>
      </c>
    </row>
    <row r="1002" spans="1:8" x14ac:dyDescent="0.3">
      <c r="A1002" s="58">
        <f>'Monthly DQ Notes'!A1015</f>
        <v>45200</v>
      </c>
      <c r="B1002" s="42">
        <f>'Monthly DQ Notes'!D1015</f>
        <v>4195</v>
      </c>
      <c r="C1002" s="58" t="str">
        <f>'Monthly DQ Notes'!G1015</f>
        <v>RI</v>
      </c>
      <c r="D1002" s="58" t="str">
        <f>'Monthly DQ Notes'!F1015</f>
        <v>Data Quality concerns</v>
      </c>
      <c r="E1002" s="58" t="str">
        <f>'Monthly DQ Notes'!J1015</f>
        <v>DQ_VOL</v>
      </c>
      <c r="F1002" s="58" t="str">
        <f>'Monthly DQ Notes'!I1015</f>
        <v>VOL</v>
      </c>
      <c r="G1002" t="str">
        <f t="shared" si="16"/>
        <v>45200_4195_DQ_VOL</v>
      </c>
      <c r="H1002" s="61" t="str">
        <f>IF(COUNTIF(G$2:G1002,G1002)&gt;1,"Duplicate","Single")</f>
        <v>Single</v>
      </c>
    </row>
    <row r="1003" spans="1:8" x14ac:dyDescent="0.3">
      <c r="A1003" s="58">
        <f>'Monthly DQ Notes'!A1016</f>
        <v>45200</v>
      </c>
      <c r="B1003" s="42">
        <f>'Monthly DQ Notes'!D1016</f>
        <v>4078</v>
      </c>
      <c r="C1003" s="58" t="str">
        <f>'Monthly DQ Notes'!G1016</f>
        <v>RI</v>
      </c>
      <c r="D1003" s="58" t="str">
        <f>'Monthly DQ Notes'!F1016</f>
        <v>Data Quality concerns</v>
      </c>
      <c r="E1003" s="58" t="str">
        <f>'Monthly DQ Notes'!J1016</f>
        <v>DQ_VOL</v>
      </c>
      <c r="F1003" s="58" t="str">
        <f>'Monthly DQ Notes'!I1016</f>
        <v>VOL</v>
      </c>
      <c r="G1003" t="str">
        <f t="shared" si="16"/>
        <v>45200_4078_DQ_VOL</v>
      </c>
      <c r="H1003" s="61" t="str">
        <f>IF(COUNTIF(G$2:G1003,G1003)&gt;1,"Duplicate","Single")</f>
        <v>Single</v>
      </c>
    </row>
    <row r="1004" spans="1:8" x14ac:dyDescent="0.3">
      <c r="A1004" s="58">
        <f>'Monthly DQ Notes'!A1017</f>
        <v>45200</v>
      </c>
      <c r="B1004" s="42">
        <f>'Monthly DQ Notes'!D1017</f>
        <v>4175</v>
      </c>
      <c r="C1004" s="58" t="str">
        <f>'Monthly DQ Notes'!G1017</f>
        <v>RI</v>
      </c>
      <c r="D1004" s="58" t="str">
        <f>'Monthly DQ Notes'!F1017</f>
        <v>Data Quality concerns</v>
      </c>
      <c r="E1004" s="58" t="str">
        <f>'Monthly DQ Notes'!J1017</f>
        <v>DQ_VOL</v>
      </c>
      <c r="F1004" s="58" t="str">
        <f>'Monthly DQ Notes'!I1017</f>
        <v>VOL</v>
      </c>
      <c r="G1004" t="str">
        <f t="shared" si="16"/>
        <v>45200_4175_DQ_VOL</v>
      </c>
      <c r="H1004" s="61" t="str">
        <f>IF(COUNTIF(G$2:G1004,G1004)&gt;1,"Duplicate","Single")</f>
        <v>Single</v>
      </c>
    </row>
    <row r="1005" spans="1:8" x14ac:dyDescent="0.3">
      <c r="A1005" s="58">
        <f>'Monthly DQ Notes'!A1018</f>
        <v>45200</v>
      </c>
      <c r="B1005" s="42">
        <f>'Monthly DQ Notes'!D1018</f>
        <v>4240</v>
      </c>
      <c r="C1005" s="58" t="str">
        <f>'Monthly DQ Notes'!G1018</f>
        <v>RI</v>
      </c>
      <c r="D1005" s="58" t="str">
        <f>'Monthly DQ Notes'!F1018</f>
        <v>Data Quality concerns</v>
      </c>
      <c r="E1005" s="58" t="str">
        <f>'Monthly DQ Notes'!J1018</f>
        <v>DQ_VOL</v>
      </c>
      <c r="F1005" s="58" t="str">
        <f>'Monthly DQ Notes'!I1018</f>
        <v>VOL</v>
      </c>
      <c r="G1005" t="str">
        <f t="shared" si="16"/>
        <v>45200_4240_DQ_VOL</v>
      </c>
      <c r="H1005" s="61" t="str">
        <f>IF(COUNTIF(G$2:G1005,G1005)&gt;1,"Duplicate","Single")</f>
        <v>Single</v>
      </c>
    </row>
    <row r="1006" spans="1:8" x14ac:dyDescent="0.3">
      <c r="A1006" s="58">
        <f>'Monthly DQ Notes'!A1019</f>
        <v>45200</v>
      </c>
      <c r="B1006" s="42">
        <f>'Monthly DQ Notes'!D1019</f>
        <v>4699</v>
      </c>
      <c r="C1006" s="58" t="str">
        <f>'Monthly DQ Notes'!G1019</f>
        <v>RI</v>
      </c>
      <c r="D1006" s="58" t="str">
        <f>'Monthly DQ Notes'!F1019</f>
        <v>Data Quality concerns</v>
      </c>
      <c r="E1006" s="58" t="str">
        <f>'Monthly DQ Notes'!J1019</f>
        <v>DQ_VOL</v>
      </c>
      <c r="F1006" s="58" t="str">
        <f>'Monthly DQ Notes'!I1019</f>
        <v>VOL</v>
      </c>
      <c r="G1006" t="str">
        <f t="shared" si="16"/>
        <v>45200_4699_DQ_VOL</v>
      </c>
      <c r="H1006" s="61" t="str">
        <f>IF(COUNTIF(G$2:G1006,G1006)&gt;1,"Duplicate","Single")</f>
        <v>Single</v>
      </c>
    </row>
    <row r="1007" spans="1:8" x14ac:dyDescent="0.3">
      <c r="A1007" s="58">
        <f>'Monthly DQ Notes'!A1020</f>
        <v>45200</v>
      </c>
      <c r="B1007" s="42">
        <f>'Monthly DQ Notes'!D1020</f>
        <v>4088</v>
      </c>
      <c r="C1007" s="58" t="str">
        <f>'Monthly DQ Notes'!G1020</f>
        <v>RI</v>
      </c>
      <c r="D1007" s="58" t="str">
        <f>'Monthly DQ Notes'!F1020</f>
        <v>Data Quality concerns</v>
      </c>
      <c r="E1007" s="58" t="str">
        <f>'Monthly DQ Notes'!J1020</f>
        <v>DQ_VOL</v>
      </c>
      <c r="F1007" s="58" t="str">
        <f>'Monthly DQ Notes'!I1020</f>
        <v>VOL</v>
      </c>
      <c r="G1007" t="str">
        <f t="shared" si="16"/>
        <v>45200_4088_DQ_VOL</v>
      </c>
      <c r="H1007" s="61" t="str">
        <f>IF(COUNTIF(G$2:G1007,G1007)&gt;1,"Duplicate","Single")</f>
        <v>Single</v>
      </c>
    </row>
    <row r="1008" spans="1:8" x14ac:dyDescent="0.3">
      <c r="A1008" s="58">
        <f>'Monthly DQ Notes'!A1021</f>
        <v>45200</v>
      </c>
      <c r="B1008" s="42">
        <f>'Monthly DQ Notes'!D1021</f>
        <v>4114</v>
      </c>
      <c r="C1008" s="58" t="str">
        <f>'Monthly DQ Notes'!G1021</f>
        <v>RI</v>
      </c>
      <c r="D1008" s="58" t="str">
        <f>'Monthly DQ Notes'!F1021</f>
        <v>Data Quality concerns</v>
      </c>
      <c r="E1008" s="58" t="str">
        <f>'Monthly DQ Notes'!J1021</f>
        <v>DQ_VOL</v>
      </c>
      <c r="F1008" s="58" t="str">
        <f>'Monthly DQ Notes'!I1021</f>
        <v>VOL</v>
      </c>
      <c r="G1008" t="str">
        <f t="shared" si="16"/>
        <v>45200_4114_DQ_VOL</v>
      </c>
      <c r="H1008" s="61" t="str">
        <f>IF(COUNTIF(G$2:G1008,G1008)&gt;1,"Duplicate","Single")</f>
        <v>Single</v>
      </c>
    </row>
    <row r="1009" spans="1:8" x14ac:dyDescent="0.3">
      <c r="A1009" s="58">
        <f>'Monthly DQ Notes'!A1022</f>
        <v>45170</v>
      </c>
      <c r="B1009" s="42">
        <f>'Monthly DQ Notes'!D1022</f>
        <v>4759</v>
      </c>
      <c r="C1009" s="58" t="str">
        <f>'Monthly DQ Notes'!G1022</f>
        <v>NS</v>
      </c>
      <c r="D1009" s="58" t="str">
        <f>'Monthly DQ Notes'!F1022</f>
        <v>This site has been temporarily closed</v>
      </c>
      <c r="E1009" s="58" t="str">
        <f>'Monthly DQ Notes'!J1022</f>
        <v>DQ_VOL</v>
      </c>
      <c r="F1009" s="58" t="str">
        <f>'Monthly DQ Notes'!I1022</f>
        <v>VOL</v>
      </c>
      <c r="G1009" t="str">
        <f t="shared" si="16"/>
        <v>45170_4759_DQ_VOL</v>
      </c>
      <c r="H1009" s="61" t="str">
        <f>IF(COUNTIF(G$2:G1009,G1009)&gt;1,"Duplicate","Single")</f>
        <v>Single</v>
      </c>
    </row>
    <row r="1010" spans="1:8" x14ac:dyDescent="0.3">
      <c r="A1010" s="58">
        <f>'Monthly DQ Notes'!A1023</f>
        <v>45170</v>
      </c>
      <c r="B1010" s="42">
        <f>'Monthly DQ Notes'!D1023</f>
        <v>4147</v>
      </c>
      <c r="C1010" s="58" t="str">
        <f>'Monthly DQ Notes'!G1023</f>
        <v>RI</v>
      </c>
      <c r="D1010" s="58" t="str">
        <f>'Monthly DQ Notes'!F1023</f>
        <v>Data Quality concerns</v>
      </c>
      <c r="E1010" s="58" t="str">
        <f>'Monthly DQ Notes'!J1023</f>
        <v>DQ_LOS</v>
      </c>
      <c r="F1010" s="58" t="str">
        <f>'Monthly DQ Notes'!I1023</f>
        <v>P4R_LOSA</v>
      </c>
      <c r="G1010" t="str">
        <f t="shared" si="16"/>
        <v>45170_4147_DQ_LOS</v>
      </c>
      <c r="H1010" s="61" t="str">
        <f>IF(COUNTIF(G$2:G1010,G1010)&gt;1,"Duplicate","Single")</f>
        <v>Single</v>
      </c>
    </row>
    <row r="1011" spans="1:8" x14ac:dyDescent="0.3">
      <c r="A1011" s="58">
        <f>'Monthly DQ Notes'!A1024</f>
        <v>45170</v>
      </c>
      <c r="B1011" s="42">
        <f>'Monthly DQ Notes'!D1024</f>
        <v>4147</v>
      </c>
      <c r="C1011" s="58" t="str">
        <f>'Monthly DQ Notes'!G1024</f>
        <v>RI</v>
      </c>
      <c r="D1011" s="58" t="str">
        <f>'Monthly DQ Notes'!F1024</f>
        <v>Data Quality concerns</v>
      </c>
      <c r="E1011" s="58" t="str">
        <f>'Monthly DQ Notes'!J1024</f>
        <v>DQ_LOS</v>
      </c>
      <c r="F1011" s="58" t="str">
        <f>'Monthly DQ Notes'!I1024</f>
        <v>P4R_LOSNAHI</v>
      </c>
      <c r="G1011" t="str">
        <f t="shared" si="16"/>
        <v>45170_4147_DQ_LOS</v>
      </c>
      <c r="H1011" s="61" t="str">
        <f>IF(COUNTIF(G$2:G1011,G1011)&gt;1,"Duplicate","Single")</f>
        <v>Duplicate</v>
      </c>
    </row>
    <row r="1012" spans="1:8" x14ac:dyDescent="0.3">
      <c r="A1012" s="58">
        <f>'Monthly DQ Notes'!A1025</f>
        <v>45170</v>
      </c>
      <c r="B1012" s="42">
        <f>'Monthly DQ Notes'!D1025</f>
        <v>4147</v>
      </c>
      <c r="C1012" s="58" t="str">
        <f>'Monthly DQ Notes'!G1025</f>
        <v>RI</v>
      </c>
      <c r="D1012" s="58" t="str">
        <f>'Monthly DQ Notes'!F1025</f>
        <v>Data Quality concerns</v>
      </c>
      <c r="E1012" s="58" t="str">
        <f>'Monthly DQ Notes'!J1025</f>
        <v>DQ_LOS</v>
      </c>
      <c r="F1012" s="58" t="str">
        <f>'Monthly DQ Notes'!I1025</f>
        <v>P4R_LOSNALO</v>
      </c>
      <c r="G1012" t="str">
        <f t="shared" si="16"/>
        <v>45170_4147_DQ_LOS</v>
      </c>
      <c r="H1012" s="61" t="str">
        <f>IF(COUNTIF(G$2:G1012,G1012)&gt;1,"Duplicate","Single")</f>
        <v>Duplicate</v>
      </c>
    </row>
    <row r="1013" spans="1:8" x14ac:dyDescent="0.3">
      <c r="A1013" s="58">
        <f>'Monthly DQ Notes'!A1026</f>
        <v>45170</v>
      </c>
      <c r="B1013" s="42">
        <f>'Monthly DQ Notes'!D1026</f>
        <v>4147</v>
      </c>
      <c r="C1013" s="58" t="str">
        <f>'Monthly DQ Notes'!G1026</f>
        <v>RI</v>
      </c>
      <c r="D1013" s="58" t="str">
        <f>'Monthly DQ Notes'!F1026</f>
        <v>Data Quality concerns</v>
      </c>
      <c r="E1013" s="58" t="str">
        <f>'Monthly DQ Notes'!J1026</f>
        <v>DQ_IPB</v>
      </c>
      <c r="F1013" s="58" t="str">
        <f>'Monthly DQ Notes'!I1026</f>
        <v>P4R_IPB</v>
      </c>
      <c r="G1013" t="str">
        <f t="shared" si="16"/>
        <v>45170_4147_DQ_IPB</v>
      </c>
      <c r="H1013" s="61" t="str">
        <f>IF(COUNTIF(G$2:G1013,G1013)&gt;1,"Duplicate","Single")</f>
        <v>Single</v>
      </c>
    </row>
    <row r="1014" spans="1:8" x14ac:dyDescent="0.3">
      <c r="A1014" s="58">
        <f>'Monthly DQ Notes'!A1027</f>
        <v>45170</v>
      </c>
      <c r="B1014" s="42">
        <f>'Monthly DQ Notes'!D1027</f>
        <v>4101</v>
      </c>
      <c r="C1014" s="58" t="str">
        <f>'Monthly DQ Notes'!G1027</f>
        <v>RI</v>
      </c>
      <c r="D1014" s="58" t="str">
        <f>'Monthly DQ Notes'!F1027</f>
        <v>Data Quality concerns</v>
      </c>
      <c r="E1014" s="58" t="str">
        <f>'Monthly DQ Notes'!J1027</f>
        <v>DQ_VOL</v>
      </c>
      <c r="F1014" s="58" t="str">
        <f>'Monthly DQ Notes'!I1027</f>
        <v>VOL</v>
      </c>
      <c r="G1014" t="str">
        <f t="shared" si="16"/>
        <v>45170_4101_DQ_VOL</v>
      </c>
      <c r="H1014" s="61" t="str">
        <f>IF(COUNTIF(G$2:G1014,G1014)&gt;1,"Duplicate","Single")</f>
        <v>Single</v>
      </c>
    </row>
    <row r="1015" spans="1:8" x14ac:dyDescent="0.3">
      <c r="A1015" s="58">
        <f>'Monthly DQ Notes'!A1028</f>
        <v>45170</v>
      </c>
      <c r="B1015" s="42">
        <f>'Monthly DQ Notes'!D1028</f>
        <v>4207</v>
      </c>
      <c r="C1015" s="58" t="str">
        <f>'Monthly DQ Notes'!G1028</f>
        <v>RI</v>
      </c>
      <c r="D1015" s="58" t="str">
        <f>'Monthly DQ Notes'!F1028</f>
        <v>Data Quality concerns</v>
      </c>
      <c r="E1015" s="58" t="str">
        <f>'Monthly DQ Notes'!J1028</f>
        <v>DQ_VOL</v>
      </c>
      <c r="F1015" s="58" t="str">
        <f>'Monthly DQ Notes'!I1028</f>
        <v>VOL</v>
      </c>
      <c r="G1015" t="str">
        <f t="shared" si="16"/>
        <v>45170_4207_DQ_VOL</v>
      </c>
      <c r="H1015" s="61" t="str">
        <f>IF(COUNTIF(G$2:G1015,G1015)&gt;1,"Duplicate","Single")</f>
        <v>Single</v>
      </c>
    </row>
    <row r="1016" spans="1:8" x14ac:dyDescent="0.3">
      <c r="A1016" s="58">
        <f>'Monthly DQ Notes'!A1029</f>
        <v>45170</v>
      </c>
      <c r="B1016" s="42">
        <f>'Monthly DQ Notes'!D1029</f>
        <v>4208</v>
      </c>
      <c r="C1016" s="58" t="str">
        <f>'Monthly DQ Notes'!G1029</f>
        <v>RI</v>
      </c>
      <c r="D1016" s="58" t="str">
        <f>'Monthly DQ Notes'!F1029</f>
        <v>Data Quality concerns</v>
      </c>
      <c r="E1016" s="58" t="str">
        <f>'Monthly DQ Notes'!J1029</f>
        <v>DQ_VOL</v>
      </c>
      <c r="F1016" s="58" t="str">
        <f>'Monthly DQ Notes'!I1029</f>
        <v>VOL</v>
      </c>
      <c r="G1016" t="str">
        <f t="shared" si="16"/>
        <v>45170_4208_DQ_VOL</v>
      </c>
      <c r="H1016" s="61" t="str">
        <f>IF(COUNTIF(G$2:G1016,G1016)&gt;1,"Duplicate","Single")</f>
        <v>Single</v>
      </c>
    </row>
    <row r="1017" spans="1:8" x14ac:dyDescent="0.3">
      <c r="A1017" s="58">
        <f>'Monthly DQ Notes'!A1030</f>
        <v>45170</v>
      </c>
      <c r="B1017" s="42">
        <f>'Monthly DQ Notes'!D1030</f>
        <v>4082</v>
      </c>
      <c r="C1017" s="58" t="str">
        <f>'Monthly DQ Notes'!G1030</f>
        <v>RI</v>
      </c>
      <c r="D1017" s="58" t="str">
        <f>'Monthly DQ Notes'!F1030</f>
        <v>Data Quality concerns</v>
      </c>
      <c r="E1017" s="58" t="str">
        <f>'Monthly DQ Notes'!J1030</f>
        <v>DQ_VOL</v>
      </c>
      <c r="F1017" s="58" t="str">
        <f>'Monthly DQ Notes'!I1030</f>
        <v>VOL</v>
      </c>
      <c r="G1017" t="str">
        <f t="shared" si="16"/>
        <v>45170_4082_DQ_VOL</v>
      </c>
      <c r="H1017" s="61" t="str">
        <f>IF(COUNTIF(G$2:G1017,G1017)&gt;1,"Duplicate","Single")</f>
        <v>Single</v>
      </c>
    </row>
    <row r="1018" spans="1:8" x14ac:dyDescent="0.3">
      <c r="A1018" s="58">
        <f>'Monthly DQ Notes'!A1031</f>
        <v>45170</v>
      </c>
      <c r="B1018" s="42">
        <f>'Monthly DQ Notes'!D1031</f>
        <v>4163</v>
      </c>
      <c r="C1018" s="58" t="str">
        <f>'Monthly DQ Notes'!G1031</f>
        <v>RI</v>
      </c>
      <c r="D1018" s="58" t="str">
        <f>'Monthly DQ Notes'!F1031</f>
        <v>Data Quality concerns</v>
      </c>
      <c r="E1018" s="58" t="str">
        <f>'Monthly DQ Notes'!J1031</f>
        <v>DQ_VOL</v>
      </c>
      <c r="F1018" s="58" t="str">
        <f>'Monthly DQ Notes'!I1031</f>
        <v>VOL</v>
      </c>
      <c r="G1018" t="str">
        <f t="shared" si="16"/>
        <v>45170_4163_DQ_VOL</v>
      </c>
      <c r="H1018" s="61" t="str">
        <f>IF(COUNTIF(G$2:G1018,G1018)&gt;1,"Duplicate","Single")</f>
        <v>Single</v>
      </c>
    </row>
    <row r="1019" spans="1:8" x14ac:dyDescent="0.3">
      <c r="A1019" s="58">
        <f>'Monthly DQ Notes'!A1032</f>
        <v>45170</v>
      </c>
      <c r="B1019" s="42">
        <f>'Monthly DQ Notes'!D1032</f>
        <v>4270</v>
      </c>
      <c r="C1019" s="58" t="str">
        <f>'Monthly DQ Notes'!G1032</f>
        <v>RI</v>
      </c>
      <c r="D1019" s="58" t="str">
        <f>'Monthly DQ Notes'!F1032</f>
        <v>Data Quality concerns</v>
      </c>
      <c r="E1019" s="58" t="str">
        <f>'Monthly DQ Notes'!J1032</f>
        <v>DQ_VOL</v>
      </c>
      <c r="F1019" s="58" t="str">
        <f>'Monthly DQ Notes'!I1032</f>
        <v>VOL</v>
      </c>
      <c r="G1019" t="str">
        <f t="shared" si="16"/>
        <v>45170_4270_DQ_VOL</v>
      </c>
      <c r="H1019" s="61" t="str">
        <f>IF(COUNTIF(G$2:G1019,G1019)&gt;1,"Duplicate","Single")</f>
        <v>Single</v>
      </c>
    </row>
    <row r="1020" spans="1:8" x14ac:dyDescent="0.3">
      <c r="A1020" s="58">
        <f>'Monthly DQ Notes'!A1033</f>
        <v>45170</v>
      </c>
      <c r="B1020" s="42">
        <f>'Monthly DQ Notes'!D1033</f>
        <v>4198</v>
      </c>
      <c r="C1020" s="58" t="str">
        <f>'Monthly DQ Notes'!G1033</f>
        <v>RI</v>
      </c>
      <c r="D1020" s="58" t="str">
        <f>'Monthly DQ Notes'!F1033</f>
        <v>Data Quality concerns</v>
      </c>
      <c r="E1020" s="58" t="str">
        <f>'Monthly DQ Notes'!J1033</f>
        <v>DQ_VOL</v>
      </c>
      <c r="F1020" s="58" t="str">
        <f>'Monthly DQ Notes'!I1033</f>
        <v>VOL</v>
      </c>
      <c r="G1020" t="str">
        <f t="shared" si="16"/>
        <v>45170_4198_DQ_VOL</v>
      </c>
      <c r="H1020" s="61" t="str">
        <f>IF(COUNTIF(G$2:G1020,G1020)&gt;1,"Duplicate","Single")</f>
        <v>Single</v>
      </c>
    </row>
    <row r="1021" spans="1:8" x14ac:dyDescent="0.3">
      <c r="A1021" s="58">
        <f>'Monthly DQ Notes'!A1034</f>
        <v>45170</v>
      </c>
      <c r="B1021" s="42">
        <f>'Monthly DQ Notes'!D1034</f>
        <v>4206</v>
      </c>
      <c r="C1021" s="58" t="str">
        <f>'Monthly DQ Notes'!G1034</f>
        <v>RI</v>
      </c>
      <c r="D1021" s="58" t="str">
        <f>'Monthly DQ Notes'!F1034</f>
        <v>Data Quality concerns</v>
      </c>
      <c r="E1021" s="58" t="str">
        <f>'Monthly DQ Notes'!J1034</f>
        <v>DQ_VOL</v>
      </c>
      <c r="F1021" s="58" t="str">
        <f>'Monthly DQ Notes'!I1034</f>
        <v>VOL</v>
      </c>
      <c r="G1021" t="str">
        <f t="shared" si="16"/>
        <v>45170_4206_DQ_VOL</v>
      </c>
      <c r="H1021" s="61" t="str">
        <f>IF(COUNTIF(G$2:G1021,G1021)&gt;1,"Duplicate","Single")</f>
        <v>Single</v>
      </c>
    </row>
    <row r="1022" spans="1:8" x14ac:dyDescent="0.3">
      <c r="A1022" s="58">
        <f>'Monthly DQ Notes'!A1035</f>
        <v>45170</v>
      </c>
      <c r="B1022" s="42">
        <f>'Monthly DQ Notes'!D1035</f>
        <v>5533</v>
      </c>
      <c r="C1022" s="58" t="str">
        <f>'Monthly DQ Notes'!G1035</f>
        <v>RI</v>
      </c>
      <c r="D1022" s="58" t="str">
        <f>'Monthly DQ Notes'!F1035</f>
        <v>Data Quality concerns</v>
      </c>
      <c r="E1022" s="58" t="str">
        <f>'Monthly DQ Notes'!J1035</f>
        <v>DQ_VOL</v>
      </c>
      <c r="F1022" s="58" t="str">
        <f>'Monthly DQ Notes'!I1035</f>
        <v>VOL</v>
      </c>
      <c r="G1022" t="str">
        <f t="shared" si="16"/>
        <v>45170_5533_DQ_VOL</v>
      </c>
      <c r="H1022" s="61" t="str">
        <f>IF(COUNTIF(G$2:G1022,G1022)&gt;1,"Duplicate","Single")</f>
        <v>Single</v>
      </c>
    </row>
    <row r="1023" spans="1:8" x14ac:dyDescent="0.3">
      <c r="A1023" s="58">
        <f>'Monthly DQ Notes'!A1036</f>
        <v>45170</v>
      </c>
      <c r="B1023" s="42">
        <f>'Monthly DQ Notes'!D1036</f>
        <v>5538</v>
      </c>
      <c r="C1023" s="58" t="str">
        <f>'Monthly DQ Notes'!G1036</f>
        <v>RI</v>
      </c>
      <c r="D1023" s="58" t="str">
        <f>'Monthly DQ Notes'!F1036</f>
        <v>Data Quality concerns</v>
      </c>
      <c r="E1023" s="58" t="str">
        <f>'Monthly DQ Notes'!J1036</f>
        <v>DQ_VOL</v>
      </c>
      <c r="F1023" s="58" t="str">
        <f>'Monthly DQ Notes'!I1036</f>
        <v>VOL</v>
      </c>
      <c r="G1023" t="str">
        <f t="shared" si="16"/>
        <v>45170_5538_DQ_VOL</v>
      </c>
      <c r="H1023" s="61" t="str">
        <f>IF(COUNTIF(G$2:G1023,G1023)&gt;1,"Duplicate","Single")</f>
        <v>Single</v>
      </c>
    </row>
    <row r="1024" spans="1:8" x14ac:dyDescent="0.3">
      <c r="A1024" s="58">
        <f>'Monthly DQ Notes'!A1037</f>
        <v>45170</v>
      </c>
      <c r="B1024" s="42">
        <f>'Monthly DQ Notes'!D1037</f>
        <v>4188</v>
      </c>
      <c r="C1024" s="58" t="str">
        <f>'Monthly DQ Notes'!G1037</f>
        <v>RI</v>
      </c>
      <c r="D1024" s="58" t="str">
        <f>'Monthly DQ Notes'!F1037</f>
        <v>Data Quality concerns</v>
      </c>
      <c r="E1024" s="58" t="str">
        <f>'Monthly DQ Notes'!J1037</f>
        <v>DQ_VOL</v>
      </c>
      <c r="F1024" s="58" t="str">
        <f>'Monthly DQ Notes'!I1037</f>
        <v>VOL</v>
      </c>
      <c r="G1024" t="str">
        <f t="shared" si="16"/>
        <v>45170_4188_DQ_VOL</v>
      </c>
      <c r="H1024" s="61" t="str">
        <f>IF(COUNTIF(G$2:G1024,G1024)&gt;1,"Duplicate","Single")</f>
        <v>Single</v>
      </c>
    </row>
    <row r="1025" spans="1:8" x14ac:dyDescent="0.3">
      <c r="A1025" s="58">
        <f>'Monthly DQ Notes'!A1038</f>
        <v>45170</v>
      </c>
      <c r="B1025" s="42">
        <f>'Monthly DQ Notes'!D1038</f>
        <v>4242</v>
      </c>
      <c r="C1025" s="58" t="str">
        <f>'Monthly DQ Notes'!G1038</f>
        <v>RI</v>
      </c>
      <c r="D1025" s="58" t="str">
        <f>'Monthly DQ Notes'!F1038</f>
        <v>Data Quality concerns</v>
      </c>
      <c r="E1025" s="58" t="str">
        <f>'Monthly DQ Notes'!J1038</f>
        <v>DQ_VOL</v>
      </c>
      <c r="F1025" s="58" t="str">
        <f>'Monthly DQ Notes'!I1038</f>
        <v>VOL</v>
      </c>
      <c r="G1025" t="str">
        <f t="shared" si="16"/>
        <v>45170_4242_DQ_VOL</v>
      </c>
      <c r="H1025" s="61" t="str">
        <f>IF(COUNTIF(G$2:G1025,G1025)&gt;1,"Duplicate","Single")</f>
        <v>Single</v>
      </c>
    </row>
    <row r="1026" spans="1:8" x14ac:dyDescent="0.3">
      <c r="A1026" s="58">
        <f>'Monthly DQ Notes'!A1039</f>
        <v>45170</v>
      </c>
      <c r="B1026" s="42">
        <f>'Monthly DQ Notes'!D1039</f>
        <v>4181</v>
      </c>
      <c r="C1026" s="58" t="str">
        <f>'Monthly DQ Notes'!G1039</f>
        <v>RI</v>
      </c>
      <c r="D1026" s="58" t="str">
        <f>'Monthly DQ Notes'!F1039</f>
        <v>Data Quality concerns</v>
      </c>
      <c r="E1026" s="58" t="str">
        <f>'Monthly DQ Notes'!J1039</f>
        <v>DQ_VOL</v>
      </c>
      <c r="F1026" s="58" t="str">
        <f>'Monthly DQ Notes'!I1039</f>
        <v>VOL</v>
      </c>
      <c r="G1026" t="str">
        <f t="shared" si="16"/>
        <v>45170_4181_DQ_VOL</v>
      </c>
      <c r="H1026" s="61" t="str">
        <f>IF(COUNTIF(G$2:G1026,G1026)&gt;1,"Duplicate","Single")</f>
        <v>Single</v>
      </c>
    </row>
    <row r="1027" spans="1:8" x14ac:dyDescent="0.3">
      <c r="A1027" s="58">
        <f>'Monthly DQ Notes'!A1040</f>
        <v>45170</v>
      </c>
      <c r="B1027" s="42">
        <f>'Monthly DQ Notes'!D1040</f>
        <v>4053</v>
      </c>
      <c r="C1027" s="58" t="str">
        <f>'Monthly DQ Notes'!G1040</f>
        <v>RI</v>
      </c>
      <c r="D1027" s="58" t="str">
        <f>'Monthly DQ Notes'!F1040</f>
        <v>Data Quality concerns</v>
      </c>
      <c r="E1027" s="58" t="str">
        <f>'Monthly DQ Notes'!J1040</f>
        <v>DQ_VOL</v>
      </c>
      <c r="F1027" s="58" t="str">
        <f>'Monthly DQ Notes'!I1040</f>
        <v>VOL</v>
      </c>
      <c r="G1027" t="str">
        <f t="shared" si="16"/>
        <v>45170_4053_DQ_VOL</v>
      </c>
      <c r="H1027" s="61" t="str">
        <f>IF(COUNTIF(G$2:G1027,G1027)&gt;1,"Duplicate","Single")</f>
        <v>Single</v>
      </c>
    </row>
    <row r="1028" spans="1:8" x14ac:dyDescent="0.3">
      <c r="A1028" s="58">
        <f>'Monthly DQ Notes'!A1041</f>
        <v>45170</v>
      </c>
      <c r="B1028" s="42">
        <f>'Monthly DQ Notes'!D1041</f>
        <v>4127</v>
      </c>
      <c r="C1028" s="58" t="str">
        <f>'Monthly DQ Notes'!G1041</f>
        <v>RI</v>
      </c>
      <c r="D1028" s="58" t="str">
        <f>'Monthly DQ Notes'!F1041</f>
        <v>Data Quality concerns</v>
      </c>
      <c r="E1028" s="58" t="str">
        <f>'Monthly DQ Notes'!J1041</f>
        <v>DQ_VOL</v>
      </c>
      <c r="F1028" s="58" t="str">
        <f>'Monthly DQ Notes'!I1041</f>
        <v>VOL</v>
      </c>
      <c r="G1028" t="str">
        <f t="shared" si="16"/>
        <v>45170_4127_DQ_VOL</v>
      </c>
      <c r="H1028" s="61" t="str">
        <f>IF(COUNTIF(G$2:G1028,G1028)&gt;1,"Duplicate","Single")</f>
        <v>Single</v>
      </c>
    </row>
    <row r="1029" spans="1:8" x14ac:dyDescent="0.3">
      <c r="A1029" s="58">
        <f>'Monthly DQ Notes'!A1042</f>
        <v>45170</v>
      </c>
      <c r="B1029" s="42">
        <f>'Monthly DQ Notes'!D1042</f>
        <v>4257</v>
      </c>
      <c r="C1029" s="58" t="str">
        <f>'Monthly DQ Notes'!G1042</f>
        <v>RI</v>
      </c>
      <c r="D1029" s="58" t="str">
        <f>'Monthly DQ Notes'!F1042</f>
        <v>Data Quality concerns</v>
      </c>
      <c r="E1029" s="58" t="str">
        <f>'Monthly DQ Notes'!J1042</f>
        <v>DQ_VOL</v>
      </c>
      <c r="F1029" s="58" t="str">
        <f>'Monthly DQ Notes'!I1042</f>
        <v>VOL</v>
      </c>
      <c r="G1029" t="str">
        <f t="shared" si="16"/>
        <v>45170_4257_DQ_VOL</v>
      </c>
      <c r="H1029" s="61" t="str">
        <f>IF(COUNTIF(G$2:G1029,G1029)&gt;1,"Duplicate","Single")</f>
        <v>Single</v>
      </c>
    </row>
    <row r="1030" spans="1:8" x14ac:dyDescent="0.3">
      <c r="A1030" s="58">
        <f>'Monthly DQ Notes'!A1043</f>
        <v>45170</v>
      </c>
      <c r="B1030" s="42">
        <f>'Monthly DQ Notes'!D1043</f>
        <v>4367</v>
      </c>
      <c r="C1030" s="58" t="str">
        <f>'Monthly DQ Notes'!G1043</f>
        <v>RI</v>
      </c>
      <c r="D1030" s="58" t="str">
        <f>'Monthly DQ Notes'!F1043</f>
        <v>Data Quality concerns</v>
      </c>
      <c r="E1030" s="58" t="str">
        <f>'Monthly DQ Notes'!J1043</f>
        <v>DQ_VOL</v>
      </c>
      <c r="F1030" s="58" t="str">
        <f>'Monthly DQ Notes'!I1043</f>
        <v>VOL</v>
      </c>
      <c r="G1030" t="str">
        <f t="shared" si="16"/>
        <v>45170_4367_DQ_VOL</v>
      </c>
      <c r="H1030" s="61" t="str">
        <f>IF(COUNTIF(G$2:G1030,G1030)&gt;1,"Duplicate","Single")</f>
        <v>Single</v>
      </c>
    </row>
    <row r="1031" spans="1:8" x14ac:dyDescent="0.3">
      <c r="A1031" s="58">
        <f>'Monthly DQ Notes'!A1044</f>
        <v>45170</v>
      </c>
      <c r="B1031" s="42">
        <f>'Monthly DQ Notes'!D1044</f>
        <v>4194</v>
      </c>
      <c r="C1031" s="58" t="str">
        <f>'Monthly DQ Notes'!G1044</f>
        <v>RI</v>
      </c>
      <c r="D1031" s="58" t="str">
        <f>'Monthly DQ Notes'!F1044</f>
        <v>Data Quality concerns</v>
      </c>
      <c r="E1031" s="58" t="str">
        <f>'Monthly DQ Notes'!J1044</f>
        <v>DQ_VOL</v>
      </c>
      <c r="F1031" s="58" t="str">
        <f>'Monthly DQ Notes'!I1044</f>
        <v>VOL</v>
      </c>
      <c r="G1031" t="str">
        <f t="shared" si="16"/>
        <v>45170_4194_DQ_VOL</v>
      </c>
      <c r="H1031" s="61" t="str">
        <f>IF(COUNTIF(G$2:G1031,G1031)&gt;1,"Duplicate","Single")</f>
        <v>Single</v>
      </c>
    </row>
    <row r="1032" spans="1:8" x14ac:dyDescent="0.3">
      <c r="A1032" s="58">
        <f>'Monthly DQ Notes'!A1045</f>
        <v>45170</v>
      </c>
      <c r="B1032" s="42">
        <f>'Monthly DQ Notes'!D1045</f>
        <v>4250</v>
      </c>
      <c r="C1032" s="58" t="str">
        <f>'Monthly DQ Notes'!G1045</f>
        <v>RI</v>
      </c>
      <c r="D1032" s="58" t="str">
        <f>'Monthly DQ Notes'!F1045</f>
        <v>Data Quality concerns</v>
      </c>
      <c r="E1032" s="58" t="str">
        <f>'Monthly DQ Notes'!J1045</f>
        <v>DQ_VOL</v>
      </c>
      <c r="F1032" s="58" t="str">
        <f>'Monthly DQ Notes'!I1045</f>
        <v>VOL</v>
      </c>
      <c r="G1032" t="str">
        <f t="shared" si="16"/>
        <v>45170_4250_DQ_VOL</v>
      </c>
      <c r="H1032" s="61" t="str">
        <f>IF(COUNTIF(G$2:G1032,G1032)&gt;1,"Duplicate","Single")</f>
        <v>Single</v>
      </c>
    </row>
    <row r="1033" spans="1:8" x14ac:dyDescent="0.3">
      <c r="A1033" s="58">
        <f>'Monthly DQ Notes'!A1046</f>
        <v>45170</v>
      </c>
      <c r="B1033" s="42">
        <f>'Monthly DQ Notes'!D1046</f>
        <v>4185</v>
      </c>
      <c r="C1033" s="58" t="str">
        <f>'Monthly DQ Notes'!G1046</f>
        <v>RI</v>
      </c>
      <c r="D1033" s="58" t="str">
        <f>'Monthly DQ Notes'!F1046</f>
        <v>Data Quality concerns</v>
      </c>
      <c r="E1033" s="58" t="str">
        <f>'Monthly DQ Notes'!J1046</f>
        <v>DQ_VOL</v>
      </c>
      <c r="F1033" s="58" t="str">
        <f>'Monthly DQ Notes'!I1046</f>
        <v>VOL</v>
      </c>
      <c r="G1033" t="str">
        <f t="shared" si="16"/>
        <v>45170_4185_DQ_VOL</v>
      </c>
      <c r="H1033" s="61" t="str">
        <f>IF(COUNTIF(G$2:G1033,G1033)&gt;1,"Duplicate","Single")</f>
        <v>Single</v>
      </c>
    </row>
    <row r="1034" spans="1:8" x14ac:dyDescent="0.3">
      <c r="A1034" s="58">
        <f>'Monthly DQ Notes'!A1047</f>
        <v>45170</v>
      </c>
      <c r="B1034" s="42">
        <f>'Monthly DQ Notes'!D1047</f>
        <v>4115</v>
      </c>
      <c r="C1034" s="58" t="str">
        <f>'Monthly DQ Notes'!G1047</f>
        <v>RI</v>
      </c>
      <c r="D1034" s="58" t="str">
        <f>'Monthly DQ Notes'!F1047</f>
        <v>Data Quality concerns</v>
      </c>
      <c r="E1034" s="58" t="str">
        <f>'Monthly DQ Notes'!J1047</f>
        <v>DQ_VOL</v>
      </c>
      <c r="F1034" s="58" t="str">
        <f>'Monthly DQ Notes'!I1047</f>
        <v>VOL</v>
      </c>
      <c r="G1034" t="str">
        <f t="shared" si="16"/>
        <v>45170_4115_DQ_VOL</v>
      </c>
      <c r="H1034" s="61" t="str">
        <f>IF(COUNTIF(G$2:G1034,G1034)&gt;1,"Duplicate","Single")</f>
        <v>Single</v>
      </c>
    </row>
    <row r="1035" spans="1:8" x14ac:dyDescent="0.3">
      <c r="A1035" s="58">
        <f>'Monthly DQ Notes'!A1048</f>
        <v>45170</v>
      </c>
      <c r="B1035" s="42">
        <f>'Monthly DQ Notes'!D1048</f>
        <v>4201</v>
      </c>
      <c r="C1035" s="58" t="str">
        <f>'Monthly DQ Notes'!G1048</f>
        <v>RI</v>
      </c>
      <c r="D1035" s="58" t="str">
        <f>'Monthly DQ Notes'!F1048</f>
        <v>Data Quality concerns</v>
      </c>
      <c r="E1035" s="58" t="str">
        <f>'Monthly DQ Notes'!J1048</f>
        <v>DQ_VOL</v>
      </c>
      <c r="F1035" s="58" t="str">
        <f>'Monthly DQ Notes'!I1048</f>
        <v>VOL</v>
      </c>
      <c r="G1035" t="str">
        <f t="shared" si="16"/>
        <v>45170_4201_DQ_VOL</v>
      </c>
      <c r="H1035" s="61" t="str">
        <f>IF(COUNTIF(G$2:G1035,G1035)&gt;1,"Duplicate","Single")</f>
        <v>Single</v>
      </c>
    </row>
    <row r="1036" spans="1:8" x14ac:dyDescent="0.3">
      <c r="A1036" s="58">
        <f>'Monthly DQ Notes'!A1049</f>
        <v>45170</v>
      </c>
      <c r="B1036" s="42">
        <f>'Monthly DQ Notes'!D1049</f>
        <v>4202</v>
      </c>
      <c r="C1036" s="58" t="str">
        <f>'Monthly DQ Notes'!G1049</f>
        <v>RI</v>
      </c>
      <c r="D1036" s="58" t="str">
        <f>'Monthly DQ Notes'!F1049</f>
        <v>Data Quality concerns</v>
      </c>
      <c r="E1036" s="58" t="str">
        <f>'Monthly DQ Notes'!J1049</f>
        <v>DQ_VOL</v>
      </c>
      <c r="F1036" s="58" t="str">
        <f>'Monthly DQ Notes'!I1049</f>
        <v>VOL</v>
      </c>
      <c r="G1036" t="str">
        <f t="shared" si="16"/>
        <v>45170_4202_DQ_VOL</v>
      </c>
      <c r="H1036" s="61" t="str">
        <f>IF(COUNTIF(G$2:G1036,G1036)&gt;1,"Duplicate","Single")</f>
        <v>Single</v>
      </c>
    </row>
    <row r="1037" spans="1:8" x14ac:dyDescent="0.3">
      <c r="A1037" s="58">
        <f>'Monthly DQ Notes'!A1050</f>
        <v>45170</v>
      </c>
      <c r="B1037" s="42">
        <f>'Monthly DQ Notes'!D1050</f>
        <v>4187</v>
      </c>
      <c r="C1037" s="58" t="str">
        <f>'Monthly DQ Notes'!G1050</f>
        <v>RI</v>
      </c>
      <c r="D1037" s="58" t="str">
        <f>'Monthly DQ Notes'!F1050</f>
        <v>Data Quality concerns</v>
      </c>
      <c r="E1037" s="58" t="str">
        <f>'Monthly DQ Notes'!J1050</f>
        <v>DQ_VOL</v>
      </c>
      <c r="F1037" s="58" t="str">
        <f>'Monthly DQ Notes'!I1050</f>
        <v>VOL</v>
      </c>
      <c r="G1037" t="str">
        <f t="shared" si="16"/>
        <v>45170_4187_DQ_VOL</v>
      </c>
      <c r="H1037" s="61" t="str">
        <f>IF(COUNTIF(G$2:G1037,G1037)&gt;1,"Duplicate","Single")</f>
        <v>Single</v>
      </c>
    </row>
    <row r="1038" spans="1:8" x14ac:dyDescent="0.3">
      <c r="A1038" s="58">
        <f>'Monthly DQ Notes'!A1051</f>
        <v>45170</v>
      </c>
      <c r="B1038" s="42">
        <f>'Monthly DQ Notes'!D1051</f>
        <v>4182</v>
      </c>
      <c r="C1038" s="58" t="str">
        <f>'Monthly DQ Notes'!G1051</f>
        <v>RI</v>
      </c>
      <c r="D1038" s="58" t="str">
        <f>'Monthly DQ Notes'!F1051</f>
        <v>Data Quality concerns</v>
      </c>
      <c r="E1038" s="58" t="str">
        <f>'Monthly DQ Notes'!J1051</f>
        <v>DQ_VOL</v>
      </c>
      <c r="F1038" s="58" t="str">
        <f>'Monthly DQ Notes'!I1051</f>
        <v>VOL</v>
      </c>
      <c r="G1038" t="str">
        <f t="shared" si="16"/>
        <v>45170_4182_DQ_VOL</v>
      </c>
      <c r="H1038" s="61" t="str">
        <f>IF(COUNTIF(G$2:G1038,G1038)&gt;1,"Duplicate","Single")</f>
        <v>Single</v>
      </c>
    </row>
    <row r="1039" spans="1:8" x14ac:dyDescent="0.3">
      <c r="A1039" s="58">
        <f>'Monthly DQ Notes'!A1052</f>
        <v>45170</v>
      </c>
      <c r="B1039" s="42">
        <f>'Monthly DQ Notes'!D1052</f>
        <v>4823</v>
      </c>
      <c r="C1039" s="58" t="str">
        <f>'Monthly DQ Notes'!G1052</f>
        <v>RI</v>
      </c>
      <c r="D1039" s="58" t="str">
        <f>'Monthly DQ Notes'!F1052</f>
        <v>Data Quality concerns</v>
      </c>
      <c r="E1039" s="58" t="str">
        <f>'Monthly DQ Notes'!J1052</f>
        <v>DQ_VOL</v>
      </c>
      <c r="F1039" s="58" t="str">
        <f>'Monthly DQ Notes'!I1052</f>
        <v>VOL</v>
      </c>
      <c r="G1039" t="str">
        <f t="shared" si="16"/>
        <v>45170_4823_DQ_VOL</v>
      </c>
      <c r="H1039" s="61" t="str">
        <f>IF(COUNTIF(G$2:G1039,G1039)&gt;1,"Duplicate","Single")</f>
        <v>Single</v>
      </c>
    </row>
    <row r="1040" spans="1:8" x14ac:dyDescent="0.3">
      <c r="A1040" s="58">
        <f>'Monthly DQ Notes'!A1053</f>
        <v>45170</v>
      </c>
      <c r="B1040" s="42">
        <f>'Monthly DQ Notes'!D1053</f>
        <v>4820</v>
      </c>
      <c r="C1040" s="58" t="str">
        <f>'Monthly DQ Notes'!G1053</f>
        <v>RI</v>
      </c>
      <c r="D1040" s="58" t="str">
        <f>'Monthly DQ Notes'!F1053</f>
        <v>Data Quality concerns</v>
      </c>
      <c r="E1040" s="58" t="str">
        <f>'Monthly DQ Notes'!J1053</f>
        <v>DQ_VOL</v>
      </c>
      <c r="F1040" s="58" t="str">
        <f>'Monthly DQ Notes'!I1053</f>
        <v>VOL</v>
      </c>
      <c r="G1040" t="str">
        <f t="shared" si="16"/>
        <v>45170_4820_DQ_VOL</v>
      </c>
      <c r="H1040" s="61" t="str">
        <f>IF(COUNTIF(G$2:G1040,G1040)&gt;1,"Duplicate","Single")</f>
        <v>Single</v>
      </c>
    </row>
    <row r="1041" spans="1:8" x14ac:dyDescent="0.3">
      <c r="A1041" s="58">
        <f>'Monthly DQ Notes'!A1054</f>
        <v>45170</v>
      </c>
      <c r="B1041" s="42">
        <f>'Monthly DQ Notes'!D1054</f>
        <v>3920</v>
      </c>
      <c r="C1041" s="58" t="str">
        <f>'Monthly DQ Notes'!G1054</f>
        <v>RI</v>
      </c>
      <c r="D1041" s="58" t="str">
        <f>'Monthly DQ Notes'!F1054</f>
        <v>Data Quality concerns</v>
      </c>
      <c r="E1041" s="58" t="str">
        <f>'Monthly DQ Notes'!J1054</f>
        <v>DQ_VOL</v>
      </c>
      <c r="F1041" s="58" t="str">
        <f>'Monthly DQ Notes'!I1054</f>
        <v>VOL</v>
      </c>
      <c r="G1041" t="str">
        <f t="shared" ref="G1041:G1104" si="17">A1041&amp;"_"&amp;B1041&amp;"_"&amp;E1041</f>
        <v>45170_3920_DQ_VOL</v>
      </c>
      <c r="H1041" s="61" t="str">
        <f>IF(COUNTIF(G$2:G1041,G1041)&gt;1,"Duplicate","Single")</f>
        <v>Single</v>
      </c>
    </row>
    <row r="1042" spans="1:8" x14ac:dyDescent="0.3">
      <c r="A1042" s="58">
        <f>'Monthly DQ Notes'!A1055</f>
        <v>45170</v>
      </c>
      <c r="B1042" s="42">
        <f>'Monthly DQ Notes'!D1055</f>
        <v>4768</v>
      </c>
      <c r="C1042" s="58" t="str">
        <f>'Monthly DQ Notes'!G1055</f>
        <v>RI</v>
      </c>
      <c r="D1042" s="58" t="str">
        <f>'Monthly DQ Notes'!F1055</f>
        <v>Data Quality concerns</v>
      </c>
      <c r="E1042" s="58" t="str">
        <f>'Monthly DQ Notes'!J1055</f>
        <v>DQ_VOL</v>
      </c>
      <c r="F1042" s="58" t="str">
        <f>'Monthly DQ Notes'!I1055</f>
        <v>VOL</v>
      </c>
      <c r="G1042" t="str">
        <f t="shared" si="17"/>
        <v>45170_4768_DQ_VOL</v>
      </c>
      <c r="H1042" s="61" t="str">
        <f>IF(COUNTIF(G$2:G1042,G1042)&gt;1,"Duplicate","Single")</f>
        <v>Single</v>
      </c>
    </row>
    <row r="1043" spans="1:8" x14ac:dyDescent="0.3">
      <c r="A1043" s="58">
        <f>'Monthly DQ Notes'!A1056</f>
        <v>45170</v>
      </c>
      <c r="B1043" s="42">
        <f>'Monthly DQ Notes'!D1056</f>
        <v>4769</v>
      </c>
      <c r="C1043" s="58" t="str">
        <f>'Monthly DQ Notes'!G1056</f>
        <v>RI</v>
      </c>
      <c r="D1043" s="58" t="str">
        <f>'Monthly DQ Notes'!F1056</f>
        <v>Data Quality concerns</v>
      </c>
      <c r="E1043" s="58" t="str">
        <f>'Monthly DQ Notes'!J1056</f>
        <v>DQ_VOL</v>
      </c>
      <c r="F1043" s="58" t="str">
        <f>'Monthly DQ Notes'!I1056</f>
        <v>VOL</v>
      </c>
      <c r="G1043" t="str">
        <f t="shared" si="17"/>
        <v>45170_4769_DQ_VOL</v>
      </c>
      <c r="H1043" s="61" t="str">
        <f>IF(COUNTIF(G$2:G1043,G1043)&gt;1,"Duplicate","Single")</f>
        <v>Single</v>
      </c>
    </row>
    <row r="1044" spans="1:8" x14ac:dyDescent="0.3">
      <c r="A1044" s="58">
        <f>'Monthly DQ Notes'!A1057</f>
        <v>45170</v>
      </c>
      <c r="B1044" s="42">
        <f>'Monthly DQ Notes'!D1057</f>
        <v>4196</v>
      </c>
      <c r="C1044" s="58" t="str">
        <f>'Monthly DQ Notes'!G1057</f>
        <v>RI</v>
      </c>
      <c r="D1044" s="58" t="str">
        <f>'Monthly DQ Notes'!F1057</f>
        <v>Data Quality concerns</v>
      </c>
      <c r="E1044" s="58" t="str">
        <f>'Monthly DQ Notes'!J1057</f>
        <v>DQ_VOL</v>
      </c>
      <c r="F1044" s="58" t="str">
        <f>'Monthly DQ Notes'!I1057</f>
        <v>VOL</v>
      </c>
      <c r="G1044" t="str">
        <f t="shared" si="17"/>
        <v>45170_4196_DQ_VOL</v>
      </c>
      <c r="H1044" s="61" t="str">
        <f>IF(COUNTIF(G$2:G1044,G1044)&gt;1,"Duplicate","Single")</f>
        <v>Single</v>
      </c>
    </row>
    <row r="1045" spans="1:8" x14ac:dyDescent="0.3">
      <c r="A1045" s="58">
        <f>'Monthly DQ Notes'!A1058</f>
        <v>45170</v>
      </c>
      <c r="B1045" s="42">
        <f>'Monthly DQ Notes'!D1058</f>
        <v>4124</v>
      </c>
      <c r="C1045" s="58" t="str">
        <f>'Monthly DQ Notes'!G1058</f>
        <v>RI</v>
      </c>
      <c r="D1045" s="58" t="str">
        <f>'Monthly DQ Notes'!F1058</f>
        <v>Data Quality concerns</v>
      </c>
      <c r="E1045" s="58" t="str">
        <f>'Monthly DQ Notes'!J1058</f>
        <v>DQ_VOL</v>
      </c>
      <c r="F1045" s="58" t="str">
        <f>'Monthly DQ Notes'!I1058</f>
        <v>VOL</v>
      </c>
      <c r="G1045" t="str">
        <f t="shared" si="17"/>
        <v>45170_4124_DQ_VOL</v>
      </c>
      <c r="H1045" s="61" t="str">
        <f>IF(COUNTIF(G$2:G1045,G1045)&gt;1,"Duplicate","Single")</f>
        <v>Single</v>
      </c>
    </row>
    <row r="1046" spans="1:8" x14ac:dyDescent="0.3">
      <c r="A1046" s="58">
        <f>'Monthly DQ Notes'!A1059</f>
        <v>45170</v>
      </c>
      <c r="B1046" s="42">
        <f>'Monthly DQ Notes'!D1059</f>
        <v>4126</v>
      </c>
      <c r="C1046" s="58" t="str">
        <f>'Monthly DQ Notes'!G1059</f>
        <v>RI</v>
      </c>
      <c r="D1046" s="58" t="str">
        <f>'Monthly DQ Notes'!F1059</f>
        <v>Data Quality concerns</v>
      </c>
      <c r="E1046" s="58" t="str">
        <f>'Monthly DQ Notes'!J1059</f>
        <v>DQ_VOL</v>
      </c>
      <c r="F1046" s="58" t="str">
        <f>'Monthly DQ Notes'!I1059</f>
        <v>VOL</v>
      </c>
      <c r="G1046" t="str">
        <f t="shared" si="17"/>
        <v>45170_4126_DQ_VOL</v>
      </c>
      <c r="H1046" s="61" t="str">
        <f>IF(COUNTIF(G$2:G1046,G1046)&gt;1,"Duplicate","Single")</f>
        <v>Single</v>
      </c>
    </row>
    <row r="1047" spans="1:8" x14ac:dyDescent="0.3">
      <c r="A1047" s="58">
        <f>'Monthly DQ Notes'!A1060</f>
        <v>45170</v>
      </c>
      <c r="B1047" s="42">
        <f>'Monthly DQ Notes'!D1060</f>
        <v>4166</v>
      </c>
      <c r="C1047" s="58" t="str">
        <f>'Monthly DQ Notes'!G1060</f>
        <v>RI</v>
      </c>
      <c r="D1047" s="58" t="str">
        <f>'Monthly DQ Notes'!F1060</f>
        <v>Data Quality concerns</v>
      </c>
      <c r="E1047" s="58" t="str">
        <f>'Monthly DQ Notes'!J1060</f>
        <v>DQ_VOL</v>
      </c>
      <c r="F1047" s="58" t="str">
        <f>'Monthly DQ Notes'!I1060</f>
        <v>VOL</v>
      </c>
      <c r="G1047" t="str">
        <f t="shared" si="17"/>
        <v>45170_4166_DQ_VOL</v>
      </c>
      <c r="H1047" s="61" t="str">
        <f>IF(COUNTIF(G$2:G1047,G1047)&gt;1,"Duplicate","Single")</f>
        <v>Single</v>
      </c>
    </row>
    <row r="1048" spans="1:8" x14ac:dyDescent="0.3">
      <c r="A1048" s="58">
        <f>'Monthly DQ Notes'!A1061</f>
        <v>45170</v>
      </c>
      <c r="B1048" s="42">
        <f>'Monthly DQ Notes'!D1061</f>
        <v>4203</v>
      </c>
      <c r="C1048" s="58" t="str">
        <f>'Monthly DQ Notes'!G1061</f>
        <v>RI</v>
      </c>
      <c r="D1048" s="58" t="str">
        <f>'Monthly DQ Notes'!F1061</f>
        <v>Data Quality concerns</v>
      </c>
      <c r="E1048" s="58" t="str">
        <f>'Monthly DQ Notes'!J1061</f>
        <v>DQ_VOL</v>
      </c>
      <c r="F1048" s="58" t="str">
        <f>'Monthly DQ Notes'!I1061</f>
        <v>VOL</v>
      </c>
      <c r="G1048" t="str">
        <f t="shared" si="17"/>
        <v>45170_4203_DQ_VOL</v>
      </c>
      <c r="H1048" s="61" t="str">
        <f>IF(COUNTIF(G$2:G1048,G1048)&gt;1,"Duplicate","Single")</f>
        <v>Single</v>
      </c>
    </row>
    <row r="1049" spans="1:8" x14ac:dyDescent="0.3">
      <c r="A1049" s="58">
        <f>'Monthly DQ Notes'!A1062</f>
        <v>45170</v>
      </c>
      <c r="B1049" s="42">
        <f>'Monthly DQ Notes'!D1062</f>
        <v>4137</v>
      </c>
      <c r="C1049" s="58" t="str">
        <f>'Monthly DQ Notes'!G1062</f>
        <v>RI</v>
      </c>
      <c r="D1049" s="58" t="str">
        <f>'Monthly DQ Notes'!F1062</f>
        <v>Data Quality concerns</v>
      </c>
      <c r="E1049" s="58" t="str">
        <f>'Monthly DQ Notes'!J1062</f>
        <v>DQ_VOL</v>
      </c>
      <c r="F1049" s="58" t="str">
        <f>'Monthly DQ Notes'!I1062</f>
        <v>VOL</v>
      </c>
      <c r="G1049" t="str">
        <f t="shared" si="17"/>
        <v>45170_4137_DQ_VOL</v>
      </c>
      <c r="H1049" s="61" t="str">
        <f>IF(COUNTIF(G$2:G1049,G1049)&gt;1,"Duplicate","Single")</f>
        <v>Single</v>
      </c>
    </row>
    <row r="1050" spans="1:8" x14ac:dyDescent="0.3">
      <c r="A1050" s="58">
        <f>'Monthly DQ Notes'!A1063</f>
        <v>45170</v>
      </c>
      <c r="B1050" s="42">
        <f>'Monthly DQ Notes'!D1063</f>
        <v>4195</v>
      </c>
      <c r="C1050" s="58" t="str">
        <f>'Monthly DQ Notes'!G1063</f>
        <v>RI</v>
      </c>
      <c r="D1050" s="58" t="str">
        <f>'Monthly DQ Notes'!F1063</f>
        <v>Data Quality concerns</v>
      </c>
      <c r="E1050" s="58" t="str">
        <f>'Monthly DQ Notes'!J1063</f>
        <v>DQ_VOL</v>
      </c>
      <c r="F1050" s="58" t="str">
        <f>'Monthly DQ Notes'!I1063</f>
        <v>VOL</v>
      </c>
      <c r="G1050" t="str">
        <f t="shared" si="17"/>
        <v>45170_4195_DQ_VOL</v>
      </c>
      <c r="H1050" s="61" t="str">
        <f>IF(COUNTIF(G$2:G1050,G1050)&gt;1,"Duplicate","Single")</f>
        <v>Single</v>
      </c>
    </row>
    <row r="1051" spans="1:8" x14ac:dyDescent="0.3">
      <c r="A1051" s="58">
        <f>'Monthly DQ Notes'!A1064</f>
        <v>45170</v>
      </c>
      <c r="B1051" s="42">
        <f>'Monthly DQ Notes'!D1064</f>
        <v>4078</v>
      </c>
      <c r="C1051" s="58" t="str">
        <f>'Monthly DQ Notes'!G1064</f>
        <v>RI</v>
      </c>
      <c r="D1051" s="58" t="str">
        <f>'Monthly DQ Notes'!F1064</f>
        <v>Data Quality concerns</v>
      </c>
      <c r="E1051" s="58" t="str">
        <f>'Monthly DQ Notes'!J1064</f>
        <v>DQ_VOL</v>
      </c>
      <c r="F1051" s="58" t="str">
        <f>'Monthly DQ Notes'!I1064</f>
        <v>VOL</v>
      </c>
      <c r="G1051" t="str">
        <f t="shared" si="17"/>
        <v>45170_4078_DQ_VOL</v>
      </c>
      <c r="H1051" s="61" t="str">
        <f>IF(COUNTIF(G$2:G1051,G1051)&gt;1,"Duplicate","Single")</f>
        <v>Single</v>
      </c>
    </row>
    <row r="1052" spans="1:8" x14ac:dyDescent="0.3">
      <c r="A1052" s="58">
        <f>'Monthly DQ Notes'!A1065</f>
        <v>45170</v>
      </c>
      <c r="B1052" s="42">
        <f>'Monthly DQ Notes'!D1065</f>
        <v>4175</v>
      </c>
      <c r="C1052" s="58" t="str">
        <f>'Monthly DQ Notes'!G1065</f>
        <v>RI</v>
      </c>
      <c r="D1052" s="58" t="str">
        <f>'Monthly DQ Notes'!F1065</f>
        <v>Data Quality concerns</v>
      </c>
      <c r="E1052" s="58" t="str">
        <f>'Monthly DQ Notes'!J1065</f>
        <v>DQ_VOL</v>
      </c>
      <c r="F1052" s="58" t="str">
        <f>'Monthly DQ Notes'!I1065</f>
        <v>VOL</v>
      </c>
      <c r="G1052" t="str">
        <f t="shared" si="17"/>
        <v>45170_4175_DQ_VOL</v>
      </c>
      <c r="H1052" s="61" t="str">
        <f>IF(COUNTIF(G$2:G1052,G1052)&gt;1,"Duplicate","Single")</f>
        <v>Single</v>
      </c>
    </row>
    <row r="1053" spans="1:8" x14ac:dyDescent="0.3">
      <c r="A1053" s="58">
        <f>'Monthly DQ Notes'!A1066</f>
        <v>45170</v>
      </c>
      <c r="B1053" s="42">
        <f>'Monthly DQ Notes'!D1066</f>
        <v>4240</v>
      </c>
      <c r="C1053" s="58" t="str">
        <f>'Monthly DQ Notes'!G1066</f>
        <v>RI</v>
      </c>
      <c r="D1053" s="58" t="str">
        <f>'Monthly DQ Notes'!F1066</f>
        <v>Data Quality concerns</v>
      </c>
      <c r="E1053" s="58" t="str">
        <f>'Monthly DQ Notes'!J1066</f>
        <v>DQ_VOL</v>
      </c>
      <c r="F1053" s="58" t="str">
        <f>'Monthly DQ Notes'!I1066</f>
        <v>VOL</v>
      </c>
      <c r="G1053" t="str">
        <f t="shared" si="17"/>
        <v>45170_4240_DQ_VOL</v>
      </c>
      <c r="H1053" s="61" t="str">
        <f>IF(COUNTIF(G$2:G1053,G1053)&gt;1,"Duplicate","Single")</f>
        <v>Single</v>
      </c>
    </row>
    <row r="1054" spans="1:8" x14ac:dyDescent="0.3">
      <c r="A1054" s="58">
        <f>'Monthly DQ Notes'!A1067</f>
        <v>45170</v>
      </c>
      <c r="B1054" s="42">
        <f>'Monthly DQ Notes'!D1067</f>
        <v>4699</v>
      </c>
      <c r="C1054" s="58" t="str">
        <f>'Monthly DQ Notes'!G1067</f>
        <v>RI</v>
      </c>
      <c r="D1054" s="58" t="str">
        <f>'Monthly DQ Notes'!F1067</f>
        <v>Data Quality concerns</v>
      </c>
      <c r="E1054" s="58" t="str">
        <f>'Monthly DQ Notes'!J1067</f>
        <v>DQ_VOL</v>
      </c>
      <c r="F1054" s="58" t="str">
        <f>'Monthly DQ Notes'!I1067</f>
        <v>VOL</v>
      </c>
      <c r="G1054" t="str">
        <f t="shared" si="17"/>
        <v>45170_4699_DQ_VOL</v>
      </c>
      <c r="H1054" s="61" t="str">
        <f>IF(COUNTIF(G$2:G1054,G1054)&gt;1,"Duplicate","Single")</f>
        <v>Single</v>
      </c>
    </row>
    <row r="1055" spans="1:8" x14ac:dyDescent="0.3">
      <c r="A1055" s="58">
        <f>'Monthly DQ Notes'!A1068</f>
        <v>45170</v>
      </c>
      <c r="B1055" s="42">
        <f>'Monthly DQ Notes'!D1068</f>
        <v>4088</v>
      </c>
      <c r="C1055" s="58" t="str">
        <f>'Monthly DQ Notes'!G1068</f>
        <v>RI</v>
      </c>
      <c r="D1055" s="58" t="str">
        <f>'Monthly DQ Notes'!F1068</f>
        <v>Data Quality concerns</v>
      </c>
      <c r="E1055" s="58" t="str">
        <f>'Monthly DQ Notes'!J1068</f>
        <v>DQ_VOL</v>
      </c>
      <c r="F1055" s="58" t="str">
        <f>'Monthly DQ Notes'!I1068</f>
        <v>VOL</v>
      </c>
      <c r="G1055" t="str">
        <f t="shared" si="17"/>
        <v>45170_4088_DQ_VOL</v>
      </c>
      <c r="H1055" s="61" t="str">
        <f>IF(COUNTIF(G$2:G1055,G1055)&gt;1,"Duplicate","Single")</f>
        <v>Single</v>
      </c>
    </row>
    <row r="1056" spans="1:8" x14ac:dyDescent="0.3">
      <c r="A1056" s="58">
        <f>'Monthly DQ Notes'!A1069</f>
        <v>45170</v>
      </c>
      <c r="B1056" s="42">
        <f>'Monthly DQ Notes'!D1069</f>
        <v>4114</v>
      </c>
      <c r="C1056" s="58" t="str">
        <f>'Monthly DQ Notes'!G1069</f>
        <v>RI</v>
      </c>
      <c r="D1056" s="58" t="str">
        <f>'Monthly DQ Notes'!F1069</f>
        <v>Data Quality concerns</v>
      </c>
      <c r="E1056" s="58" t="str">
        <f>'Monthly DQ Notes'!J1069</f>
        <v>DQ_VOL</v>
      </c>
      <c r="F1056" s="58" t="str">
        <f>'Monthly DQ Notes'!I1069</f>
        <v>VOL</v>
      </c>
      <c r="G1056" t="str">
        <f t="shared" si="17"/>
        <v>45170_4114_DQ_VOL</v>
      </c>
      <c r="H1056" s="61" t="str">
        <f>IF(COUNTIF(G$2:G1056,G1056)&gt;1,"Duplicate","Single")</f>
        <v>Single</v>
      </c>
    </row>
    <row r="1057" spans="1:8" x14ac:dyDescent="0.3">
      <c r="A1057" s="58">
        <f>'Monthly DQ Notes'!A1070</f>
        <v>45139</v>
      </c>
      <c r="B1057" s="42">
        <f>'Monthly DQ Notes'!D1070</f>
        <v>4759</v>
      </c>
      <c r="C1057" s="58" t="str">
        <f>'Monthly DQ Notes'!G1070</f>
        <v>NS</v>
      </c>
      <c r="D1057" s="58" t="str">
        <f>'Monthly DQ Notes'!F1070</f>
        <v>This site has been temporarily closed</v>
      </c>
      <c r="E1057" s="58" t="str">
        <f>'Monthly DQ Notes'!J1070</f>
        <v>DQ_VOL</v>
      </c>
      <c r="F1057" s="58" t="str">
        <f>'Monthly DQ Notes'!I1070</f>
        <v>VOL</v>
      </c>
      <c r="G1057" t="str">
        <f t="shared" si="17"/>
        <v>45139_4759_DQ_VOL</v>
      </c>
      <c r="H1057" s="61" t="str">
        <f>IF(COUNTIF(G$2:G1057,G1057)&gt;1,"Duplicate","Single")</f>
        <v>Single</v>
      </c>
    </row>
    <row r="1058" spans="1:8" x14ac:dyDescent="0.3">
      <c r="A1058" s="58">
        <f>'Monthly DQ Notes'!A1071</f>
        <v>45139</v>
      </c>
      <c r="B1058" s="42">
        <f>'Monthly DQ Notes'!D1071</f>
        <v>4147</v>
      </c>
      <c r="C1058" s="58" t="str">
        <f>'Monthly DQ Notes'!G1071</f>
        <v>RI</v>
      </c>
      <c r="D1058" s="58" t="str">
        <f>'Monthly DQ Notes'!F1071</f>
        <v>Data Quality concerns</v>
      </c>
      <c r="E1058" s="58" t="str">
        <f>'Monthly DQ Notes'!J1071</f>
        <v>DQ_LOS</v>
      </c>
      <c r="F1058" s="58" t="str">
        <f>'Monthly DQ Notes'!I1071</f>
        <v>P4R_LOSA</v>
      </c>
      <c r="G1058" t="str">
        <f t="shared" si="17"/>
        <v>45139_4147_DQ_LOS</v>
      </c>
      <c r="H1058" s="61" t="str">
        <f>IF(COUNTIF(G$2:G1058,G1058)&gt;1,"Duplicate","Single")</f>
        <v>Single</v>
      </c>
    </row>
    <row r="1059" spans="1:8" x14ac:dyDescent="0.3">
      <c r="A1059" s="58">
        <f>'Monthly DQ Notes'!A1072</f>
        <v>45139</v>
      </c>
      <c r="B1059" s="42">
        <f>'Monthly DQ Notes'!D1072</f>
        <v>4147</v>
      </c>
      <c r="C1059" s="58" t="str">
        <f>'Monthly DQ Notes'!G1072</f>
        <v>RI</v>
      </c>
      <c r="D1059" s="58" t="str">
        <f>'Monthly DQ Notes'!F1072</f>
        <v>Data Quality concerns</v>
      </c>
      <c r="E1059" s="58" t="str">
        <f>'Monthly DQ Notes'!J1072</f>
        <v>DQ_LOS</v>
      </c>
      <c r="F1059" s="58" t="str">
        <f>'Monthly DQ Notes'!I1072</f>
        <v>P4R_LOSNAHI</v>
      </c>
      <c r="G1059" t="str">
        <f t="shared" si="17"/>
        <v>45139_4147_DQ_LOS</v>
      </c>
      <c r="H1059" s="61" t="str">
        <f>IF(COUNTIF(G$2:G1059,G1059)&gt;1,"Duplicate","Single")</f>
        <v>Duplicate</v>
      </c>
    </row>
    <row r="1060" spans="1:8" x14ac:dyDescent="0.3">
      <c r="A1060" s="58">
        <f>'Monthly DQ Notes'!A1073</f>
        <v>45139</v>
      </c>
      <c r="B1060" s="42">
        <f>'Monthly DQ Notes'!D1073</f>
        <v>4147</v>
      </c>
      <c r="C1060" s="58" t="str">
        <f>'Monthly DQ Notes'!G1073</f>
        <v>RI</v>
      </c>
      <c r="D1060" s="58" t="str">
        <f>'Monthly DQ Notes'!F1073</f>
        <v>Data Quality concerns</v>
      </c>
      <c r="E1060" s="58" t="str">
        <f>'Monthly DQ Notes'!J1073</f>
        <v>DQ_LOS</v>
      </c>
      <c r="F1060" s="58" t="str">
        <f>'Monthly DQ Notes'!I1073</f>
        <v>P4R_LOSNALO</v>
      </c>
      <c r="G1060" t="str">
        <f t="shared" si="17"/>
        <v>45139_4147_DQ_LOS</v>
      </c>
      <c r="H1060" s="61" t="str">
        <f>IF(COUNTIF(G$2:G1060,G1060)&gt;1,"Duplicate","Single")</f>
        <v>Duplicate</v>
      </c>
    </row>
    <row r="1061" spans="1:8" x14ac:dyDescent="0.3">
      <c r="A1061" s="58">
        <f>'Monthly DQ Notes'!A1074</f>
        <v>45139</v>
      </c>
      <c r="B1061" s="42">
        <f>'Monthly DQ Notes'!D1074</f>
        <v>4147</v>
      </c>
      <c r="C1061" s="58" t="str">
        <f>'Monthly DQ Notes'!G1074</f>
        <v>RI</v>
      </c>
      <c r="D1061" s="58" t="str">
        <f>'Monthly DQ Notes'!F1074</f>
        <v>Data Quality concerns</v>
      </c>
      <c r="E1061" s="58" t="str">
        <f>'Monthly DQ Notes'!J1074</f>
        <v>DQ_IPB</v>
      </c>
      <c r="F1061" s="58" t="str">
        <f>'Monthly DQ Notes'!I1074</f>
        <v>P4R_IPB</v>
      </c>
      <c r="G1061" t="str">
        <f t="shared" si="17"/>
        <v>45139_4147_DQ_IPB</v>
      </c>
      <c r="H1061" s="61" t="str">
        <f>IF(COUNTIF(G$2:G1061,G1061)&gt;1,"Duplicate","Single")</f>
        <v>Single</v>
      </c>
    </row>
    <row r="1062" spans="1:8" x14ac:dyDescent="0.3">
      <c r="A1062" s="58">
        <f>'Monthly DQ Notes'!A1075</f>
        <v>45139</v>
      </c>
      <c r="B1062" s="42">
        <f>'Monthly DQ Notes'!D1075</f>
        <v>4101</v>
      </c>
      <c r="C1062" s="58" t="str">
        <f>'Monthly DQ Notes'!G1075</f>
        <v>RI</v>
      </c>
      <c r="D1062" s="58" t="str">
        <f>'Monthly DQ Notes'!F1075</f>
        <v>Data Quality concerns</v>
      </c>
      <c r="E1062" s="58" t="str">
        <f>'Monthly DQ Notes'!J1075</f>
        <v>DQ_VOL</v>
      </c>
      <c r="F1062" s="58" t="str">
        <f>'Monthly DQ Notes'!I1075</f>
        <v>VOL</v>
      </c>
      <c r="G1062" t="str">
        <f t="shared" si="17"/>
        <v>45139_4101_DQ_VOL</v>
      </c>
      <c r="H1062" s="61" t="str">
        <f>IF(COUNTIF(G$2:G1062,G1062)&gt;1,"Duplicate","Single")</f>
        <v>Single</v>
      </c>
    </row>
    <row r="1063" spans="1:8" x14ac:dyDescent="0.3">
      <c r="A1063" s="58">
        <f>'Monthly DQ Notes'!A1076</f>
        <v>45139</v>
      </c>
      <c r="B1063" s="42">
        <f>'Monthly DQ Notes'!D1076</f>
        <v>4207</v>
      </c>
      <c r="C1063" s="58" t="str">
        <f>'Monthly DQ Notes'!G1076</f>
        <v>RI</v>
      </c>
      <c r="D1063" s="58" t="str">
        <f>'Monthly DQ Notes'!F1076</f>
        <v>Data Quality concerns</v>
      </c>
      <c r="E1063" s="58" t="str">
        <f>'Monthly DQ Notes'!J1076</f>
        <v>DQ_VOL</v>
      </c>
      <c r="F1063" s="58" t="str">
        <f>'Monthly DQ Notes'!I1076</f>
        <v>VOL</v>
      </c>
      <c r="G1063" t="str">
        <f t="shared" si="17"/>
        <v>45139_4207_DQ_VOL</v>
      </c>
      <c r="H1063" s="61" t="str">
        <f>IF(COUNTIF(G$2:G1063,G1063)&gt;1,"Duplicate","Single")</f>
        <v>Single</v>
      </c>
    </row>
    <row r="1064" spans="1:8" x14ac:dyDescent="0.3">
      <c r="A1064" s="58">
        <f>'Monthly DQ Notes'!A1077</f>
        <v>45139</v>
      </c>
      <c r="B1064" s="42">
        <f>'Monthly DQ Notes'!D1077</f>
        <v>4208</v>
      </c>
      <c r="C1064" s="58" t="str">
        <f>'Monthly DQ Notes'!G1077</f>
        <v>RI</v>
      </c>
      <c r="D1064" s="58" t="str">
        <f>'Monthly DQ Notes'!F1077</f>
        <v>Data Quality concerns</v>
      </c>
      <c r="E1064" s="58" t="str">
        <f>'Monthly DQ Notes'!J1077</f>
        <v>DQ_VOL</v>
      </c>
      <c r="F1064" s="58" t="str">
        <f>'Monthly DQ Notes'!I1077</f>
        <v>VOL</v>
      </c>
      <c r="G1064" t="str">
        <f t="shared" si="17"/>
        <v>45139_4208_DQ_VOL</v>
      </c>
      <c r="H1064" s="61" t="str">
        <f>IF(COUNTIF(G$2:G1064,G1064)&gt;1,"Duplicate","Single")</f>
        <v>Single</v>
      </c>
    </row>
    <row r="1065" spans="1:8" x14ac:dyDescent="0.3">
      <c r="A1065" s="58">
        <f>'Monthly DQ Notes'!A1078</f>
        <v>45139</v>
      </c>
      <c r="B1065" s="42">
        <f>'Monthly DQ Notes'!D1078</f>
        <v>4082</v>
      </c>
      <c r="C1065" s="58" t="str">
        <f>'Monthly DQ Notes'!G1078</f>
        <v>RI</v>
      </c>
      <c r="D1065" s="58" t="str">
        <f>'Monthly DQ Notes'!F1078</f>
        <v>Data Quality concerns</v>
      </c>
      <c r="E1065" s="58" t="str">
        <f>'Monthly DQ Notes'!J1078</f>
        <v>DQ_VOL</v>
      </c>
      <c r="F1065" s="58" t="str">
        <f>'Monthly DQ Notes'!I1078</f>
        <v>VOL</v>
      </c>
      <c r="G1065" t="str">
        <f t="shared" si="17"/>
        <v>45139_4082_DQ_VOL</v>
      </c>
      <c r="H1065" s="61" t="str">
        <f>IF(COUNTIF(G$2:G1065,G1065)&gt;1,"Duplicate","Single")</f>
        <v>Single</v>
      </c>
    </row>
    <row r="1066" spans="1:8" x14ac:dyDescent="0.3">
      <c r="A1066" s="58">
        <f>'Monthly DQ Notes'!A1079</f>
        <v>45139</v>
      </c>
      <c r="B1066" s="42">
        <f>'Monthly DQ Notes'!D1079</f>
        <v>4163</v>
      </c>
      <c r="C1066" s="58" t="str">
        <f>'Monthly DQ Notes'!G1079</f>
        <v>RI</v>
      </c>
      <c r="D1066" s="58" t="str">
        <f>'Monthly DQ Notes'!F1079</f>
        <v>Data Quality concerns</v>
      </c>
      <c r="E1066" s="58" t="str">
        <f>'Monthly DQ Notes'!J1079</f>
        <v>DQ_VOL</v>
      </c>
      <c r="F1066" s="58" t="str">
        <f>'Monthly DQ Notes'!I1079</f>
        <v>VOL</v>
      </c>
      <c r="G1066" t="str">
        <f t="shared" si="17"/>
        <v>45139_4163_DQ_VOL</v>
      </c>
      <c r="H1066" s="61" t="str">
        <f>IF(COUNTIF(G$2:G1066,G1066)&gt;1,"Duplicate","Single")</f>
        <v>Single</v>
      </c>
    </row>
    <row r="1067" spans="1:8" x14ac:dyDescent="0.3">
      <c r="A1067" s="58">
        <f>'Monthly DQ Notes'!A1080</f>
        <v>45139</v>
      </c>
      <c r="B1067" s="42">
        <f>'Monthly DQ Notes'!D1080</f>
        <v>4270</v>
      </c>
      <c r="C1067" s="58" t="str">
        <f>'Monthly DQ Notes'!G1080</f>
        <v>RI</v>
      </c>
      <c r="D1067" s="58" t="str">
        <f>'Monthly DQ Notes'!F1080</f>
        <v>Data Quality concerns</v>
      </c>
      <c r="E1067" s="58" t="str">
        <f>'Monthly DQ Notes'!J1080</f>
        <v>DQ_VOL</v>
      </c>
      <c r="F1067" s="58" t="str">
        <f>'Monthly DQ Notes'!I1080</f>
        <v>VOL</v>
      </c>
      <c r="G1067" t="str">
        <f t="shared" si="17"/>
        <v>45139_4270_DQ_VOL</v>
      </c>
      <c r="H1067" s="61" t="str">
        <f>IF(COUNTIF(G$2:G1067,G1067)&gt;1,"Duplicate","Single")</f>
        <v>Single</v>
      </c>
    </row>
    <row r="1068" spans="1:8" x14ac:dyDescent="0.3">
      <c r="A1068" s="58">
        <f>'Monthly DQ Notes'!A1081</f>
        <v>45139</v>
      </c>
      <c r="B1068" s="42">
        <f>'Monthly DQ Notes'!D1081</f>
        <v>4198</v>
      </c>
      <c r="C1068" s="58" t="str">
        <f>'Monthly DQ Notes'!G1081</f>
        <v>RI</v>
      </c>
      <c r="D1068" s="58" t="str">
        <f>'Monthly DQ Notes'!F1081</f>
        <v>Data Quality concerns</v>
      </c>
      <c r="E1068" s="58" t="str">
        <f>'Monthly DQ Notes'!J1081</f>
        <v>DQ_VOL</v>
      </c>
      <c r="F1068" s="58" t="str">
        <f>'Monthly DQ Notes'!I1081</f>
        <v>VOL</v>
      </c>
      <c r="G1068" t="str">
        <f t="shared" si="17"/>
        <v>45139_4198_DQ_VOL</v>
      </c>
      <c r="H1068" s="61" t="str">
        <f>IF(COUNTIF(G$2:G1068,G1068)&gt;1,"Duplicate","Single")</f>
        <v>Single</v>
      </c>
    </row>
    <row r="1069" spans="1:8" x14ac:dyDescent="0.3">
      <c r="A1069" s="58">
        <f>'Monthly DQ Notes'!A1082</f>
        <v>45139</v>
      </c>
      <c r="B1069" s="42">
        <f>'Monthly DQ Notes'!D1082</f>
        <v>4206</v>
      </c>
      <c r="C1069" s="58" t="str">
        <f>'Monthly DQ Notes'!G1082</f>
        <v>RI</v>
      </c>
      <c r="D1069" s="58" t="str">
        <f>'Monthly DQ Notes'!F1082</f>
        <v>Data Quality concerns</v>
      </c>
      <c r="E1069" s="58" t="str">
        <f>'Monthly DQ Notes'!J1082</f>
        <v>DQ_VOL</v>
      </c>
      <c r="F1069" s="58" t="str">
        <f>'Monthly DQ Notes'!I1082</f>
        <v>VOL</v>
      </c>
      <c r="G1069" t="str">
        <f t="shared" si="17"/>
        <v>45139_4206_DQ_VOL</v>
      </c>
      <c r="H1069" s="61" t="str">
        <f>IF(COUNTIF(G$2:G1069,G1069)&gt;1,"Duplicate","Single")</f>
        <v>Single</v>
      </c>
    </row>
    <row r="1070" spans="1:8" x14ac:dyDescent="0.3">
      <c r="A1070" s="58">
        <f>'Monthly DQ Notes'!A1083</f>
        <v>45139</v>
      </c>
      <c r="B1070" s="42">
        <f>'Monthly DQ Notes'!D1083</f>
        <v>5533</v>
      </c>
      <c r="C1070" s="58" t="str">
        <f>'Monthly DQ Notes'!G1083</f>
        <v>RI</v>
      </c>
      <c r="D1070" s="58" t="str">
        <f>'Monthly DQ Notes'!F1083</f>
        <v>Data Quality concerns</v>
      </c>
      <c r="E1070" s="58" t="str">
        <f>'Monthly DQ Notes'!J1083</f>
        <v>DQ_VOL</v>
      </c>
      <c r="F1070" s="58" t="str">
        <f>'Monthly DQ Notes'!I1083</f>
        <v>VOL</v>
      </c>
      <c r="G1070" t="str">
        <f t="shared" si="17"/>
        <v>45139_5533_DQ_VOL</v>
      </c>
      <c r="H1070" s="61" t="str">
        <f>IF(COUNTIF(G$2:G1070,G1070)&gt;1,"Duplicate","Single")</f>
        <v>Single</v>
      </c>
    </row>
    <row r="1071" spans="1:8" x14ac:dyDescent="0.3">
      <c r="A1071" s="58">
        <f>'Monthly DQ Notes'!A1084</f>
        <v>45139</v>
      </c>
      <c r="B1071" s="42">
        <f>'Monthly DQ Notes'!D1084</f>
        <v>5538</v>
      </c>
      <c r="C1071" s="58" t="str">
        <f>'Monthly DQ Notes'!G1084</f>
        <v>RI</v>
      </c>
      <c r="D1071" s="58" t="str">
        <f>'Monthly DQ Notes'!F1084</f>
        <v>Data Quality concerns</v>
      </c>
      <c r="E1071" s="58" t="str">
        <f>'Monthly DQ Notes'!J1084</f>
        <v>DQ_VOL</v>
      </c>
      <c r="F1071" s="58" t="str">
        <f>'Monthly DQ Notes'!I1084</f>
        <v>VOL</v>
      </c>
      <c r="G1071" t="str">
        <f t="shared" si="17"/>
        <v>45139_5538_DQ_VOL</v>
      </c>
      <c r="H1071" s="61" t="str">
        <f>IF(COUNTIF(G$2:G1071,G1071)&gt;1,"Duplicate","Single")</f>
        <v>Single</v>
      </c>
    </row>
    <row r="1072" spans="1:8" x14ac:dyDescent="0.3">
      <c r="A1072" s="58">
        <f>'Monthly DQ Notes'!A1085</f>
        <v>45139</v>
      </c>
      <c r="B1072" s="42">
        <f>'Monthly DQ Notes'!D1085</f>
        <v>4188</v>
      </c>
      <c r="C1072" s="58" t="str">
        <f>'Monthly DQ Notes'!G1085</f>
        <v>RI</v>
      </c>
      <c r="D1072" s="58" t="str">
        <f>'Monthly DQ Notes'!F1085</f>
        <v>Data Quality concerns</v>
      </c>
      <c r="E1072" s="58" t="str">
        <f>'Monthly DQ Notes'!J1085</f>
        <v>DQ_VOL</v>
      </c>
      <c r="F1072" s="58" t="str">
        <f>'Monthly DQ Notes'!I1085</f>
        <v>VOL</v>
      </c>
      <c r="G1072" t="str">
        <f t="shared" si="17"/>
        <v>45139_4188_DQ_VOL</v>
      </c>
      <c r="H1072" s="61" t="str">
        <f>IF(COUNTIF(G$2:G1072,G1072)&gt;1,"Duplicate","Single")</f>
        <v>Single</v>
      </c>
    </row>
    <row r="1073" spans="1:8" x14ac:dyDescent="0.3">
      <c r="A1073" s="58">
        <f>'Monthly DQ Notes'!A1086</f>
        <v>45139</v>
      </c>
      <c r="B1073" s="42">
        <f>'Monthly DQ Notes'!D1086</f>
        <v>4242</v>
      </c>
      <c r="C1073" s="58" t="str">
        <f>'Monthly DQ Notes'!G1086</f>
        <v>RI</v>
      </c>
      <c r="D1073" s="58" t="str">
        <f>'Monthly DQ Notes'!F1086</f>
        <v>Data Quality concerns</v>
      </c>
      <c r="E1073" s="58" t="str">
        <f>'Monthly DQ Notes'!J1086</f>
        <v>DQ_VOL</v>
      </c>
      <c r="F1073" s="58" t="str">
        <f>'Monthly DQ Notes'!I1086</f>
        <v>VOL</v>
      </c>
      <c r="G1073" t="str">
        <f t="shared" si="17"/>
        <v>45139_4242_DQ_VOL</v>
      </c>
      <c r="H1073" s="61" t="str">
        <f>IF(COUNTIF(G$2:G1073,G1073)&gt;1,"Duplicate","Single")</f>
        <v>Single</v>
      </c>
    </row>
    <row r="1074" spans="1:8" x14ac:dyDescent="0.3">
      <c r="A1074" s="58">
        <f>'Monthly DQ Notes'!A1087</f>
        <v>45139</v>
      </c>
      <c r="B1074" s="42">
        <f>'Monthly DQ Notes'!D1087</f>
        <v>4181</v>
      </c>
      <c r="C1074" s="58" t="str">
        <f>'Monthly DQ Notes'!G1087</f>
        <v>RI</v>
      </c>
      <c r="D1074" s="58" t="str">
        <f>'Monthly DQ Notes'!F1087</f>
        <v>Data Quality concerns</v>
      </c>
      <c r="E1074" s="58" t="str">
        <f>'Monthly DQ Notes'!J1087</f>
        <v>DQ_VOL</v>
      </c>
      <c r="F1074" s="58" t="str">
        <f>'Monthly DQ Notes'!I1087</f>
        <v>VOL</v>
      </c>
      <c r="G1074" t="str">
        <f t="shared" si="17"/>
        <v>45139_4181_DQ_VOL</v>
      </c>
      <c r="H1074" s="61" t="str">
        <f>IF(COUNTIF(G$2:G1074,G1074)&gt;1,"Duplicate","Single")</f>
        <v>Single</v>
      </c>
    </row>
    <row r="1075" spans="1:8" x14ac:dyDescent="0.3">
      <c r="A1075" s="58">
        <f>'Monthly DQ Notes'!A1088</f>
        <v>45139</v>
      </c>
      <c r="B1075" s="42">
        <f>'Monthly DQ Notes'!D1088</f>
        <v>4053</v>
      </c>
      <c r="C1075" s="58" t="str">
        <f>'Monthly DQ Notes'!G1088</f>
        <v>RI</v>
      </c>
      <c r="D1075" s="58" t="str">
        <f>'Monthly DQ Notes'!F1088</f>
        <v>Data Quality concerns</v>
      </c>
      <c r="E1075" s="58" t="str">
        <f>'Monthly DQ Notes'!J1088</f>
        <v>DQ_VOL</v>
      </c>
      <c r="F1075" s="58" t="str">
        <f>'Monthly DQ Notes'!I1088</f>
        <v>VOL</v>
      </c>
      <c r="G1075" t="str">
        <f t="shared" si="17"/>
        <v>45139_4053_DQ_VOL</v>
      </c>
      <c r="H1075" s="61" t="str">
        <f>IF(COUNTIF(G$2:G1075,G1075)&gt;1,"Duplicate","Single")</f>
        <v>Single</v>
      </c>
    </row>
    <row r="1076" spans="1:8" x14ac:dyDescent="0.3">
      <c r="A1076" s="58">
        <f>'Monthly DQ Notes'!A1089</f>
        <v>45139</v>
      </c>
      <c r="B1076" s="42">
        <f>'Monthly DQ Notes'!D1089</f>
        <v>4127</v>
      </c>
      <c r="C1076" s="58" t="str">
        <f>'Monthly DQ Notes'!G1089</f>
        <v>RI</v>
      </c>
      <c r="D1076" s="58" t="str">
        <f>'Monthly DQ Notes'!F1089</f>
        <v>Data Quality concerns</v>
      </c>
      <c r="E1076" s="58" t="str">
        <f>'Monthly DQ Notes'!J1089</f>
        <v>DQ_VOL</v>
      </c>
      <c r="F1076" s="58" t="str">
        <f>'Monthly DQ Notes'!I1089</f>
        <v>VOL</v>
      </c>
      <c r="G1076" t="str">
        <f t="shared" si="17"/>
        <v>45139_4127_DQ_VOL</v>
      </c>
      <c r="H1076" s="61" t="str">
        <f>IF(COUNTIF(G$2:G1076,G1076)&gt;1,"Duplicate","Single")</f>
        <v>Single</v>
      </c>
    </row>
    <row r="1077" spans="1:8" x14ac:dyDescent="0.3">
      <c r="A1077" s="58">
        <f>'Monthly DQ Notes'!A1090</f>
        <v>45139</v>
      </c>
      <c r="B1077" s="42">
        <f>'Monthly DQ Notes'!D1090</f>
        <v>4257</v>
      </c>
      <c r="C1077" s="58" t="str">
        <f>'Monthly DQ Notes'!G1090</f>
        <v>RI</v>
      </c>
      <c r="D1077" s="58" t="str">
        <f>'Monthly DQ Notes'!F1090</f>
        <v>Data Quality concerns</v>
      </c>
      <c r="E1077" s="58" t="str">
        <f>'Monthly DQ Notes'!J1090</f>
        <v>DQ_VOL</v>
      </c>
      <c r="F1077" s="58" t="str">
        <f>'Monthly DQ Notes'!I1090</f>
        <v>VOL</v>
      </c>
      <c r="G1077" t="str">
        <f t="shared" si="17"/>
        <v>45139_4257_DQ_VOL</v>
      </c>
      <c r="H1077" s="61" t="str">
        <f>IF(COUNTIF(G$2:G1077,G1077)&gt;1,"Duplicate","Single")</f>
        <v>Single</v>
      </c>
    </row>
    <row r="1078" spans="1:8" x14ac:dyDescent="0.3">
      <c r="A1078" s="58">
        <f>'Monthly DQ Notes'!A1091</f>
        <v>45139</v>
      </c>
      <c r="B1078" s="42">
        <f>'Monthly DQ Notes'!D1091</f>
        <v>4367</v>
      </c>
      <c r="C1078" s="58" t="str">
        <f>'Monthly DQ Notes'!G1091</f>
        <v>RI</v>
      </c>
      <c r="D1078" s="58" t="str">
        <f>'Monthly DQ Notes'!F1091</f>
        <v>Data Quality concerns</v>
      </c>
      <c r="E1078" s="58" t="str">
        <f>'Monthly DQ Notes'!J1091</f>
        <v>DQ_VOL</v>
      </c>
      <c r="F1078" s="58" t="str">
        <f>'Monthly DQ Notes'!I1091</f>
        <v>VOL</v>
      </c>
      <c r="G1078" t="str">
        <f t="shared" si="17"/>
        <v>45139_4367_DQ_VOL</v>
      </c>
      <c r="H1078" s="61" t="str">
        <f>IF(COUNTIF(G$2:G1078,G1078)&gt;1,"Duplicate","Single")</f>
        <v>Single</v>
      </c>
    </row>
    <row r="1079" spans="1:8" x14ac:dyDescent="0.3">
      <c r="A1079" s="58">
        <f>'Monthly DQ Notes'!A1092</f>
        <v>45139</v>
      </c>
      <c r="B1079" s="42">
        <f>'Monthly DQ Notes'!D1092</f>
        <v>4194</v>
      </c>
      <c r="C1079" s="58" t="str">
        <f>'Monthly DQ Notes'!G1092</f>
        <v>RI</v>
      </c>
      <c r="D1079" s="58" t="str">
        <f>'Monthly DQ Notes'!F1092</f>
        <v>Data Quality concerns</v>
      </c>
      <c r="E1079" s="58" t="str">
        <f>'Monthly DQ Notes'!J1092</f>
        <v>DQ_VOL</v>
      </c>
      <c r="F1079" s="58" t="str">
        <f>'Monthly DQ Notes'!I1092</f>
        <v>VOL</v>
      </c>
      <c r="G1079" t="str">
        <f t="shared" si="17"/>
        <v>45139_4194_DQ_VOL</v>
      </c>
      <c r="H1079" s="61" t="str">
        <f>IF(COUNTIF(G$2:G1079,G1079)&gt;1,"Duplicate","Single")</f>
        <v>Single</v>
      </c>
    </row>
    <row r="1080" spans="1:8" x14ac:dyDescent="0.3">
      <c r="A1080" s="58">
        <f>'Monthly DQ Notes'!A1093</f>
        <v>45139</v>
      </c>
      <c r="B1080" s="42">
        <f>'Monthly DQ Notes'!D1093</f>
        <v>4250</v>
      </c>
      <c r="C1080" s="58" t="str">
        <f>'Monthly DQ Notes'!G1093</f>
        <v>RI</v>
      </c>
      <c r="D1080" s="58" t="str">
        <f>'Monthly DQ Notes'!F1093</f>
        <v>Data Quality concerns</v>
      </c>
      <c r="E1080" s="58" t="str">
        <f>'Monthly DQ Notes'!J1093</f>
        <v>DQ_VOL</v>
      </c>
      <c r="F1080" s="58" t="str">
        <f>'Monthly DQ Notes'!I1093</f>
        <v>VOL</v>
      </c>
      <c r="G1080" t="str">
        <f t="shared" si="17"/>
        <v>45139_4250_DQ_VOL</v>
      </c>
      <c r="H1080" s="61" t="str">
        <f>IF(COUNTIF(G$2:G1080,G1080)&gt;1,"Duplicate","Single")</f>
        <v>Single</v>
      </c>
    </row>
    <row r="1081" spans="1:8" x14ac:dyDescent="0.3">
      <c r="A1081" s="58">
        <f>'Monthly DQ Notes'!A1094</f>
        <v>45139</v>
      </c>
      <c r="B1081" s="42">
        <f>'Monthly DQ Notes'!D1094</f>
        <v>4185</v>
      </c>
      <c r="C1081" s="58" t="str">
        <f>'Monthly DQ Notes'!G1094</f>
        <v>RI</v>
      </c>
      <c r="D1081" s="58" t="str">
        <f>'Monthly DQ Notes'!F1094</f>
        <v>Data Quality concerns</v>
      </c>
      <c r="E1081" s="58" t="str">
        <f>'Monthly DQ Notes'!J1094</f>
        <v>DQ_VOL</v>
      </c>
      <c r="F1081" s="58" t="str">
        <f>'Monthly DQ Notes'!I1094</f>
        <v>VOL</v>
      </c>
      <c r="G1081" t="str">
        <f t="shared" si="17"/>
        <v>45139_4185_DQ_VOL</v>
      </c>
      <c r="H1081" s="61" t="str">
        <f>IF(COUNTIF(G$2:G1081,G1081)&gt;1,"Duplicate","Single")</f>
        <v>Single</v>
      </c>
    </row>
    <row r="1082" spans="1:8" x14ac:dyDescent="0.3">
      <c r="A1082" s="58">
        <f>'Monthly DQ Notes'!A1095</f>
        <v>45139</v>
      </c>
      <c r="B1082" s="42">
        <f>'Monthly DQ Notes'!D1095</f>
        <v>4115</v>
      </c>
      <c r="C1082" s="58" t="str">
        <f>'Monthly DQ Notes'!G1095</f>
        <v>RI</v>
      </c>
      <c r="D1082" s="58" t="str">
        <f>'Monthly DQ Notes'!F1095</f>
        <v>Data Quality concerns</v>
      </c>
      <c r="E1082" s="58" t="str">
        <f>'Monthly DQ Notes'!J1095</f>
        <v>DQ_VOL</v>
      </c>
      <c r="F1082" s="58" t="str">
        <f>'Monthly DQ Notes'!I1095</f>
        <v>VOL</v>
      </c>
      <c r="G1082" t="str">
        <f t="shared" si="17"/>
        <v>45139_4115_DQ_VOL</v>
      </c>
      <c r="H1082" s="61" t="str">
        <f>IF(COUNTIF(G$2:G1082,G1082)&gt;1,"Duplicate","Single")</f>
        <v>Single</v>
      </c>
    </row>
    <row r="1083" spans="1:8" x14ac:dyDescent="0.3">
      <c r="A1083" s="58">
        <f>'Monthly DQ Notes'!A1096</f>
        <v>45139</v>
      </c>
      <c r="B1083" s="42">
        <f>'Monthly DQ Notes'!D1096</f>
        <v>4201</v>
      </c>
      <c r="C1083" s="58" t="str">
        <f>'Monthly DQ Notes'!G1096</f>
        <v>RI</v>
      </c>
      <c r="D1083" s="58" t="str">
        <f>'Monthly DQ Notes'!F1096</f>
        <v>Data Quality concerns</v>
      </c>
      <c r="E1083" s="58" t="str">
        <f>'Monthly DQ Notes'!J1096</f>
        <v>DQ_VOL</v>
      </c>
      <c r="F1083" s="58" t="str">
        <f>'Monthly DQ Notes'!I1096</f>
        <v>VOL</v>
      </c>
      <c r="G1083" t="str">
        <f t="shared" si="17"/>
        <v>45139_4201_DQ_VOL</v>
      </c>
      <c r="H1083" s="61" t="str">
        <f>IF(COUNTIF(G$2:G1083,G1083)&gt;1,"Duplicate","Single")</f>
        <v>Single</v>
      </c>
    </row>
    <row r="1084" spans="1:8" x14ac:dyDescent="0.3">
      <c r="A1084" s="58">
        <f>'Monthly DQ Notes'!A1097</f>
        <v>45139</v>
      </c>
      <c r="B1084" s="42">
        <f>'Monthly DQ Notes'!D1097</f>
        <v>4202</v>
      </c>
      <c r="C1084" s="58" t="str">
        <f>'Monthly DQ Notes'!G1097</f>
        <v>RI</v>
      </c>
      <c r="D1084" s="58" t="str">
        <f>'Monthly DQ Notes'!F1097</f>
        <v>Data Quality concerns</v>
      </c>
      <c r="E1084" s="58" t="str">
        <f>'Monthly DQ Notes'!J1097</f>
        <v>DQ_VOL</v>
      </c>
      <c r="F1084" s="58" t="str">
        <f>'Monthly DQ Notes'!I1097</f>
        <v>VOL</v>
      </c>
      <c r="G1084" t="str">
        <f t="shared" si="17"/>
        <v>45139_4202_DQ_VOL</v>
      </c>
      <c r="H1084" s="61" t="str">
        <f>IF(COUNTIF(G$2:G1084,G1084)&gt;1,"Duplicate","Single")</f>
        <v>Single</v>
      </c>
    </row>
    <row r="1085" spans="1:8" x14ac:dyDescent="0.3">
      <c r="A1085" s="58">
        <f>'Monthly DQ Notes'!A1098</f>
        <v>45139</v>
      </c>
      <c r="B1085" s="42">
        <f>'Monthly DQ Notes'!D1098</f>
        <v>4187</v>
      </c>
      <c r="C1085" s="58" t="str">
        <f>'Monthly DQ Notes'!G1098</f>
        <v>RI</v>
      </c>
      <c r="D1085" s="58" t="str">
        <f>'Monthly DQ Notes'!F1098</f>
        <v>Data Quality concerns</v>
      </c>
      <c r="E1085" s="58" t="str">
        <f>'Monthly DQ Notes'!J1098</f>
        <v>DQ_VOL</v>
      </c>
      <c r="F1085" s="58" t="str">
        <f>'Monthly DQ Notes'!I1098</f>
        <v>VOL</v>
      </c>
      <c r="G1085" t="str">
        <f t="shared" si="17"/>
        <v>45139_4187_DQ_VOL</v>
      </c>
      <c r="H1085" s="61" t="str">
        <f>IF(COUNTIF(G$2:G1085,G1085)&gt;1,"Duplicate","Single")</f>
        <v>Single</v>
      </c>
    </row>
    <row r="1086" spans="1:8" x14ac:dyDescent="0.3">
      <c r="A1086" s="58">
        <f>'Monthly DQ Notes'!A1099</f>
        <v>45139</v>
      </c>
      <c r="B1086" s="42">
        <f>'Monthly DQ Notes'!D1099</f>
        <v>4182</v>
      </c>
      <c r="C1086" s="58" t="str">
        <f>'Monthly DQ Notes'!G1099</f>
        <v>RI</v>
      </c>
      <c r="D1086" s="58" t="str">
        <f>'Monthly DQ Notes'!F1099</f>
        <v>Data Quality concerns</v>
      </c>
      <c r="E1086" s="58" t="str">
        <f>'Monthly DQ Notes'!J1099</f>
        <v>DQ_VOL</v>
      </c>
      <c r="F1086" s="58" t="str">
        <f>'Monthly DQ Notes'!I1099</f>
        <v>VOL</v>
      </c>
      <c r="G1086" t="str">
        <f t="shared" si="17"/>
        <v>45139_4182_DQ_VOL</v>
      </c>
      <c r="H1086" s="61" t="str">
        <f>IF(COUNTIF(G$2:G1086,G1086)&gt;1,"Duplicate","Single")</f>
        <v>Single</v>
      </c>
    </row>
    <row r="1087" spans="1:8" x14ac:dyDescent="0.3">
      <c r="A1087" s="58">
        <f>'Monthly DQ Notes'!A1100</f>
        <v>45139</v>
      </c>
      <c r="B1087" s="42">
        <f>'Monthly DQ Notes'!D1100</f>
        <v>4823</v>
      </c>
      <c r="C1087" s="58" t="str">
        <f>'Monthly DQ Notes'!G1100</f>
        <v>RI</v>
      </c>
      <c r="D1087" s="58" t="str">
        <f>'Monthly DQ Notes'!F1100</f>
        <v>Data Quality concerns</v>
      </c>
      <c r="E1087" s="58" t="str">
        <f>'Monthly DQ Notes'!J1100</f>
        <v>DQ_VOL</v>
      </c>
      <c r="F1087" s="58" t="str">
        <f>'Monthly DQ Notes'!I1100</f>
        <v>VOL</v>
      </c>
      <c r="G1087" t="str">
        <f t="shared" si="17"/>
        <v>45139_4823_DQ_VOL</v>
      </c>
      <c r="H1087" s="61" t="str">
        <f>IF(COUNTIF(G$2:G1087,G1087)&gt;1,"Duplicate","Single")</f>
        <v>Single</v>
      </c>
    </row>
    <row r="1088" spans="1:8" x14ac:dyDescent="0.3">
      <c r="A1088" s="58">
        <f>'Monthly DQ Notes'!A1101</f>
        <v>45139</v>
      </c>
      <c r="B1088" s="42">
        <f>'Monthly DQ Notes'!D1101</f>
        <v>4820</v>
      </c>
      <c r="C1088" s="58" t="str">
        <f>'Monthly DQ Notes'!G1101</f>
        <v>RI</v>
      </c>
      <c r="D1088" s="58" t="str">
        <f>'Monthly DQ Notes'!F1101</f>
        <v>Data Quality concerns</v>
      </c>
      <c r="E1088" s="58" t="str">
        <f>'Monthly DQ Notes'!J1101</f>
        <v>DQ_VOL</v>
      </c>
      <c r="F1088" s="58" t="str">
        <f>'Monthly DQ Notes'!I1101</f>
        <v>VOL</v>
      </c>
      <c r="G1088" t="str">
        <f t="shared" si="17"/>
        <v>45139_4820_DQ_VOL</v>
      </c>
      <c r="H1088" s="61" t="str">
        <f>IF(COUNTIF(G$2:G1088,G1088)&gt;1,"Duplicate","Single")</f>
        <v>Single</v>
      </c>
    </row>
    <row r="1089" spans="1:8" x14ac:dyDescent="0.3">
      <c r="A1089" s="58">
        <f>'Monthly DQ Notes'!A1102</f>
        <v>45139</v>
      </c>
      <c r="B1089" s="42">
        <f>'Monthly DQ Notes'!D1102</f>
        <v>3920</v>
      </c>
      <c r="C1089" s="58" t="str">
        <f>'Monthly DQ Notes'!G1102</f>
        <v>RI</v>
      </c>
      <c r="D1089" s="58" t="str">
        <f>'Monthly DQ Notes'!F1102</f>
        <v>Data Quality concerns</v>
      </c>
      <c r="E1089" s="58" t="str">
        <f>'Monthly DQ Notes'!J1102</f>
        <v>DQ_VOL</v>
      </c>
      <c r="F1089" s="58" t="str">
        <f>'Monthly DQ Notes'!I1102</f>
        <v>VOL</v>
      </c>
      <c r="G1089" t="str">
        <f t="shared" si="17"/>
        <v>45139_3920_DQ_VOL</v>
      </c>
      <c r="H1089" s="61" t="str">
        <f>IF(COUNTIF(G$2:G1089,G1089)&gt;1,"Duplicate","Single")</f>
        <v>Single</v>
      </c>
    </row>
    <row r="1090" spans="1:8" x14ac:dyDescent="0.3">
      <c r="A1090" s="58">
        <f>'Monthly DQ Notes'!A1103</f>
        <v>45139</v>
      </c>
      <c r="B1090" s="42">
        <f>'Monthly DQ Notes'!D1103</f>
        <v>4768</v>
      </c>
      <c r="C1090" s="58" t="str">
        <f>'Monthly DQ Notes'!G1103</f>
        <v>RI</v>
      </c>
      <c r="D1090" s="58" t="str">
        <f>'Monthly DQ Notes'!F1103</f>
        <v>Data Quality concerns</v>
      </c>
      <c r="E1090" s="58" t="str">
        <f>'Monthly DQ Notes'!J1103</f>
        <v>DQ_VOL</v>
      </c>
      <c r="F1090" s="58" t="str">
        <f>'Monthly DQ Notes'!I1103</f>
        <v>VOL</v>
      </c>
      <c r="G1090" t="str">
        <f t="shared" si="17"/>
        <v>45139_4768_DQ_VOL</v>
      </c>
      <c r="H1090" s="61" t="str">
        <f>IF(COUNTIF(G$2:G1090,G1090)&gt;1,"Duplicate","Single")</f>
        <v>Single</v>
      </c>
    </row>
    <row r="1091" spans="1:8" x14ac:dyDescent="0.3">
      <c r="A1091" s="58">
        <f>'Monthly DQ Notes'!A1104</f>
        <v>45139</v>
      </c>
      <c r="B1091" s="42">
        <f>'Monthly DQ Notes'!D1104</f>
        <v>4769</v>
      </c>
      <c r="C1091" s="58" t="str">
        <f>'Monthly DQ Notes'!G1104</f>
        <v>RI</v>
      </c>
      <c r="D1091" s="58" t="str">
        <f>'Monthly DQ Notes'!F1104</f>
        <v>Data Quality concerns</v>
      </c>
      <c r="E1091" s="58" t="str">
        <f>'Monthly DQ Notes'!J1104</f>
        <v>DQ_VOL</v>
      </c>
      <c r="F1091" s="58" t="str">
        <f>'Monthly DQ Notes'!I1104</f>
        <v>VOL</v>
      </c>
      <c r="G1091" t="str">
        <f t="shared" si="17"/>
        <v>45139_4769_DQ_VOL</v>
      </c>
      <c r="H1091" s="61" t="str">
        <f>IF(COUNTIF(G$2:G1091,G1091)&gt;1,"Duplicate","Single")</f>
        <v>Single</v>
      </c>
    </row>
    <row r="1092" spans="1:8" x14ac:dyDescent="0.3">
      <c r="A1092" s="58">
        <f>'Monthly DQ Notes'!A1105</f>
        <v>45139</v>
      </c>
      <c r="B1092" s="42">
        <f>'Monthly DQ Notes'!D1105</f>
        <v>4196</v>
      </c>
      <c r="C1092" s="58" t="str">
        <f>'Monthly DQ Notes'!G1105</f>
        <v>RI</v>
      </c>
      <c r="D1092" s="58" t="str">
        <f>'Monthly DQ Notes'!F1105</f>
        <v>Data Quality concerns</v>
      </c>
      <c r="E1092" s="58" t="str">
        <f>'Monthly DQ Notes'!J1105</f>
        <v>DQ_VOL</v>
      </c>
      <c r="F1092" s="58" t="str">
        <f>'Monthly DQ Notes'!I1105</f>
        <v>VOL</v>
      </c>
      <c r="G1092" t="str">
        <f t="shared" si="17"/>
        <v>45139_4196_DQ_VOL</v>
      </c>
      <c r="H1092" s="61" t="str">
        <f>IF(COUNTIF(G$2:G1092,G1092)&gt;1,"Duplicate","Single")</f>
        <v>Single</v>
      </c>
    </row>
    <row r="1093" spans="1:8" x14ac:dyDescent="0.3">
      <c r="A1093" s="58">
        <f>'Monthly DQ Notes'!A1106</f>
        <v>45139</v>
      </c>
      <c r="B1093" s="42">
        <f>'Monthly DQ Notes'!D1106</f>
        <v>4124</v>
      </c>
      <c r="C1093" s="58" t="str">
        <f>'Monthly DQ Notes'!G1106</f>
        <v>RI</v>
      </c>
      <c r="D1093" s="58" t="str">
        <f>'Monthly DQ Notes'!F1106</f>
        <v>Data Quality concerns</v>
      </c>
      <c r="E1093" s="58" t="str">
        <f>'Monthly DQ Notes'!J1106</f>
        <v>DQ_VOL</v>
      </c>
      <c r="F1093" s="58" t="str">
        <f>'Monthly DQ Notes'!I1106</f>
        <v>VOL</v>
      </c>
      <c r="G1093" t="str">
        <f t="shared" si="17"/>
        <v>45139_4124_DQ_VOL</v>
      </c>
      <c r="H1093" s="61" t="str">
        <f>IF(COUNTIF(G$2:G1093,G1093)&gt;1,"Duplicate","Single")</f>
        <v>Single</v>
      </c>
    </row>
    <row r="1094" spans="1:8" x14ac:dyDescent="0.3">
      <c r="A1094" s="58">
        <f>'Monthly DQ Notes'!A1107</f>
        <v>45139</v>
      </c>
      <c r="B1094" s="42">
        <f>'Monthly DQ Notes'!D1107</f>
        <v>4126</v>
      </c>
      <c r="C1094" s="58" t="str">
        <f>'Monthly DQ Notes'!G1107</f>
        <v>RI</v>
      </c>
      <c r="D1094" s="58" t="str">
        <f>'Monthly DQ Notes'!F1107</f>
        <v>Data Quality concerns</v>
      </c>
      <c r="E1094" s="58" t="str">
        <f>'Monthly DQ Notes'!J1107</f>
        <v>DQ_VOL</v>
      </c>
      <c r="F1094" s="58" t="str">
        <f>'Monthly DQ Notes'!I1107</f>
        <v>VOL</v>
      </c>
      <c r="G1094" t="str">
        <f t="shared" si="17"/>
        <v>45139_4126_DQ_VOL</v>
      </c>
      <c r="H1094" s="61" t="str">
        <f>IF(COUNTIF(G$2:G1094,G1094)&gt;1,"Duplicate","Single")</f>
        <v>Single</v>
      </c>
    </row>
    <row r="1095" spans="1:8" x14ac:dyDescent="0.3">
      <c r="A1095" s="58">
        <f>'Monthly DQ Notes'!A1108</f>
        <v>45139</v>
      </c>
      <c r="B1095" s="42">
        <f>'Monthly DQ Notes'!D1108</f>
        <v>4166</v>
      </c>
      <c r="C1095" s="58" t="str">
        <f>'Monthly DQ Notes'!G1108</f>
        <v>RI</v>
      </c>
      <c r="D1095" s="58" t="str">
        <f>'Monthly DQ Notes'!F1108</f>
        <v>Data Quality concerns</v>
      </c>
      <c r="E1095" s="58" t="str">
        <f>'Monthly DQ Notes'!J1108</f>
        <v>DQ_VOL</v>
      </c>
      <c r="F1095" s="58" t="str">
        <f>'Monthly DQ Notes'!I1108</f>
        <v>VOL</v>
      </c>
      <c r="G1095" t="str">
        <f t="shared" si="17"/>
        <v>45139_4166_DQ_VOL</v>
      </c>
      <c r="H1095" s="61" t="str">
        <f>IF(COUNTIF(G$2:G1095,G1095)&gt;1,"Duplicate","Single")</f>
        <v>Single</v>
      </c>
    </row>
    <row r="1096" spans="1:8" x14ac:dyDescent="0.3">
      <c r="A1096" s="58">
        <f>'Monthly DQ Notes'!A1109</f>
        <v>45139</v>
      </c>
      <c r="B1096" s="42">
        <f>'Monthly DQ Notes'!D1109</f>
        <v>4203</v>
      </c>
      <c r="C1096" s="58" t="str">
        <f>'Monthly DQ Notes'!G1109</f>
        <v>RI</v>
      </c>
      <c r="D1096" s="58" t="str">
        <f>'Monthly DQ Notes'!F1109</f>
        <v>Data Quality concerns</v>
      </c>
      <c r="E1096" s="58" t="str">
        <f>'Monthly DQ Notes'!J1109</f>
        <v>DQ_VOL</v>
      </c>
      <c r="F1096" s="58" t="str">
        <f>'Monthly DQ Notes'!I1109</f>
        <v>VOL</v>
      </c>
      <c r="G1096" t="str">
        <f t="shared" si="17"/>
        <v>45139_4203_DQ_VOL</v>
      </c>
      <c r="H1096" s="61" t="str">
        <f>IF(COUNTIF(G$2:G1096,G1096)&gt;1,"Duplicate","Single")</f>
        <v>Single</v>
      </c>
    </row>
    <row r="1097" spans="1:8" x14ac:dyDescent="0.3">
      <c r="A1097" s="58">
        <f>'Monthly DQ Notes'!A1110</f>
        <v>45139</v>
      </c>
      <c r="B1097" s="42">
        <f>'Monthly DQ Notes'!D1110</f>
        <v>4137</v>
      </c>
      <c r="C1097" s="58" t="str">
        <f>'Monthly DQ Notes'!G1110</f>
        <v>RI</v>
      </c>
      <c r="D1097" s="58" t="str">
        <f>'Monthly DQ Notes'!F1110</f>
        <v>Data Quality concerns</v>
      </c>
      <c r="E1097" s="58" t="str">
        <f>'Monthly DQ Notes'!J1110</f>
        <v>DQ_VOL</v>
      </c>
      <c r="F1097" s="58" t="str">
        <f>'Monthly DQ Notes'!I1110</f>
        <v>VOL</v>
      </c>
      <c r="G1097" t="str">
        <f t="shared" si="17"/>
        <v>45139_4137_DQ_VOL</v>
      </c>
      <c r="H1097" s="61" t="str">
        <f>IF(COUNTIF(G$2:G1097,G1097)&gt;1,"Duplicate","Single")</f>
        <v>Single</v>
      </c>
    </row>
    <row r="1098" spans="1:8" x14ac:dyDescent="0.3">
      <c r="A1098" s="58">
        <f>'Monthly DQ Notes'!A1111</f>
        <v>45139</v>
      </c>
      <c r="B1098" s="42">
        <f>'Monthly DQ Notes'!D1111</f>
        <v>4195</v>
      </c>
      <c r="C1098" s="58" t="str">
        <f>'Monthly DQ Notes'!G1111</f>
        <v>RI</v>
      </c>
      <c r="D1098" s="58" t="str">
        <f>'Monthly DQ Notes'!F1111</f>
        <v>Data Quality concerns</v>
      </c>
      <c r="E1098" s="58" t="str">
        <f>'Monthly DQ Notes'!J1111</f>
        <v>DQ_VOL</v>
      </c>
      <c r="F1098" s="58" t="str">
        <f>'Monthly DQ Notes'!I1111</f>
        <v>VOL</v>
      </c>
      <c r="G1098" t="str">
        <f t="shared" si="17"/>
        <v>45139_4195_DQ_VOL</v>
      </c>
      <c r="H1098" s="61" t="str">
        <f>IF(COUNTIF(G$2:G1098,G1098)&gt;1,"Duplicate","Single")</f>
        <v>Single</v>
      </c>
    </row>
    <row r="1099" spans="1:8" x14ac:dyDescent="0.3">
      <c r="A1099" s="58">
        <f>'Monthly DQ Notes'!A1112</f>
        <v>45139</v>
      </c>
      <c r="B1099" s="42">
        <f>'Monthly DQ Notes'!D1112</f>
        <v>4078</v>
      </c>
      <c r="C1099" s="58" t="str">
        <f>'Monthly DQ Notes'!G1112</f>
        <v>RI</v>
      </c>
      <c r="D1099" s="58" t="str">
        <f>'Monthly DQ Notes'!F1112</f>
        <v>Data Quality concerns</v>
      </c>
      <c r="E1099" s="58" t="str">
        <f>'Monthly DQ Notes'!J1112</f>
        <v>DQ_VOL</v>
      </c>
      <c r="F1099" s="58" t="str">
        <f>'Monthly DQ Notes'!I1112</f>
        <v>VOL</v>
      </c>
      <c r="G1099" t="str">
        <f t="shared" si="17"/>
        <v>45139_4078_DQ_VOL</v>
      </c>
      <c r="H1099" s="61" t="str">
        <f>IF(COUNTIF(G$2:G1099,G1099)&gt;1,"Duplicate","Single")</f>
        <v>Single</v>
      </c>
    </row>
    <row r="1100" spans="1:8" x14ac:dyDescent="0.3">
      <c r="A1100" s="58">
        <f>'Monthly DQ Notes'!A1113</f>
        <v>45139</v>
      </c>
      <c r="B1100" s="42">
        <f>'Monthly DQ Notes'!D1113</f>
        <v>4175</v>
      </c>
      <c r="C1100" s="58" t="str">
        <f>'Monthly DQ Notes'!G1113</f>
        <v>RI</v>
      </c>
      <c r="D1100" s="58" t="str">
        <f>'Monthly DQ Notes'!F1113</f>
        <v>Data Quality concerns</v>
      </c>
      <c r="E1100" s="58" t="str">
        <f>'Monthly DQ Notes'!J1113</f>
        <v>DQ_VOL</v>
      </c>
      <c r="F1100" s="58" t="str">
        <f>'Monthly DQ Notes'!I1113</f>
        <v>VOL</v>
      </c>
      <c r="G1100" t="str">
        <f t="shared" si="17"/>
        <v>45139_4175_DQ_VOL</v>
      </c>
      <c r="H1100" s="61" t="str">
        <f>IF(COUNTIF(G$2:G1100,G1100)&gt;1,"Duplicate","Single")</f>
        <v>Single</v>
      </c>
    </row>
    <row r="1101" spans="1:8" x14ac:dyDescent="0.3">
      <c r="A1101" s="58">
        <f>'Monthly DQ Notes'!A1114</f>
        <v>45139</v>
      </c>
      <c r="B1101" s="42">
        <f>'Monthly DQ Notes'!D1114</f>
        <v>4240</v>
      </c>
      <c r="C1101" s="58" t="str">
        <f>'Monthly DQ Notes'!G1114</f>
        <v>RI</v>
      </c>
      <c r="D1101" s="58" t="str">
        <f>'Monthly DQ Notes'!F1114</f>
        <v>Data Quality concerns</v>
      </c>
      <c r="E1101" s="58" t="str">
        <f>'Monthly DQ Notes'!J1114</f>
        <v>DQ_VOL</v>
      </c>
      <c r="F1101" s="58" t="str">
        <f>'Monthly DQ Notes'!I1114</f>
        <v>VOL</v>
      </c>
      <c r="G1101" t="str">
        <f t="shared" si="17"/>
        <v>45139_4240_DQ_VOL</v>
      </c>
      <c r="H1101" s="61" t="str">
        <f>IF(COUNTIF(G$2:G1101,G1101)&gt;1,"Duplicate","Single")</f>
        <v>Single</v>
      </c>
    </row>
    <row r="1102" spans="1:8" x14ac:dyDescent="0.3">
      <c r="A1102" s="58">
        <f>'Monthly DQ Notes'!A1115</f>
        <v>45139</v>
      </c>
      <c r="B1102" s="42">
        <f>'Monthly DQ Notes'!D1115</f>
        <v>4699</v>
      </c>
      <c r="C1102" s="58" t="str">
        <f>'Monthly DQ Notes'!G1115</f>
        <v>RI</v>
      </c>
      <c r="D1102" s="58" t="str">
        <f>'Monthly DQ Notes'!F1115</f>
        <v>Data Quality concerns</v>
      </c>
      <c r="E1102" s="58" t="str">
        <f>'Monthly DQ Notes'!J1115</f>
        <v>DQ_VOL</v>
      </c>
      <c r="F1102" s="58" t="str">
        <f>'Monthly DQ Notes'!I1115</f>
        <v>VOL</v>
      </c>
      <c r="G1102" t="str">
        <f t="shared" si="17"/>
        <v>45139_4699_DQ_VOL</v>
      </c>
      <c r="H1102" s="61" t="str">
        <f>IF(COUNTIF(G$2:G1102,G1102)&gt;1,"Duplicate","Single")</f>
        <v>Single</v>
      </c>
    </row>
    <row r="1103" spans="1:8" x14ac:dyDescent="0.3">
      <c r="A1103" s="58">
        <f>'Monthly DQ Notes'!A1116</f>
        <v>45139</v>
      </c>
      <c r="B1103" s="42">
        <f>'Monthly DQ Notes'!D1116</f>
        <v>4088</v>
      </c>
      <c r="C1103" s="58" t="str">
        <f>'Monthly DQ Notes'!G1116</f>
        <v>RI</v>
      </c>
      <c r="D1103" s="58" t="str">
        <f>'Monthly DQ Notes'!F1116</f>
        <v>Data Quality concerns</v>
      </c>
      <c r="E1103" s="58" t="str">
        <f>'Monthly DQ Notes'!J1116</f>
        <v>DQ_VOL</v>
      </c>
      <c r="F1103" s="58" t="str">
        <f>'Monthly DQ Notes'!I1116</f>
        <v>VOL</v>
      </c>
      <c r="G1103" t="str">
        <f t="shared" si="17"/>
        <v>45139_4088_DQ_VOL</v>
      </c>
      <c r="H1103" s="61" t="str">
        <f>IF(COUNTIF(G$2:G1103,G1103)&gt;1,"Duplicate","Single")</f>
        <v>Single</v>
      </c>
    </row>
    <row r="1104" spans="1:8" x14ac:dyDescent="0.3">
      <c r="A1104" s="58">
        <f>'Monthly DQ Notes'!A1117</f>
        <v>45139</v>
      </c>
      <c r="B1104" s="42">
        <f>'Monthly DQ Notes'!D1117</f>
        <v>4114</v>
      </c>
      <c r="C1104" s="58" t="str">
        <f>'Monthly DQ Notes'!G1117</f>
        <v>RI</v>
      </c>
      <c r="D1104" s="58" t="str">
        <f>'Monthly DQ Notes'!F1117</f>
        <v>Data Quality concerns</v>
      </c>
      <c r="E1104" s="58" t="str">
        <f>'Monthly DQ Notes'!J1117</f>
        <v>DQ_VOL</v>
      </c>
      <c r="F1104" s="58" t="str">
        <f>'Monthly DQ Notes'!I1117</f>
        <v>VOL</v>
      </c>
      <c r="G1104" t="str">
        <f t="shared" si="17"/>
        <v>45139_4114_DQ_VOL</v>
      </c>
      <c r="H1104" s="61" t="str">
        <f>IF(COUNTIF(G$2:G1104,G1104)&gt;1,"Duplicate","Single")</f>
        <v>Single</v>
      </c>
    </row>
    <row r="1105" spans="1:8" x14ac:dyDescent="0.3">
      <c r="A1105" s="58">
        <f>'Monthly DQ Notes'!A1118</f>
        <v>45108</v>
      </c>
      <c r="B1105" s="42">
        <f>'Monthly DQ Notes'!D1118</f>
        <v>4759</v>
      </c>
      <c r="C1105" s="58" t="str">
        <f>'Monthly DQ Notes'!G1118</f>
        <v>NS</v>
      </c>
      <c r="D1105" s="58" t="str">
        <f>'Monthly DQ Notes'!F1118</f>
        <v>This site has been temporarily closed</v>
      </c>
      <c r="E1105" s="58" t="str">
        <f>'Monthly DQ Notes'!J1118</f>
        <v>DQ_VOL</v>
      </c>
      <c r="F1105" s="58" t="str">
        <f>'Monthly DQ Notes'!I1118</f>
        <v>VOL</v>
      </c>
      <c r="G1105" t="str">
        <f t="shared" ref="G1105:G1168" si="18">A1105&amp;"_"&amp;B1105&amp;"_"&amp;E1105</f>
        <v>45108_4759_DQ_VOL</v>
      </c>
      <c r="H1105" s="61" t="str">
        <f>IF(COUNTIF(G$2:G1105,G1105)&gt;1,"Duplicate","Single")</f>
        <v>Single</v>
      </c>
    </row>
    <row r="1106" spans="1:8" x14ac:dyDescent="0.3">
      <c r="A1106" s="58">
        <f>'Monthly DQ Notes'!A1119</f>
        <v>45108</v>
      </c>
      <c r="B1106" s="42">
        <f>'Monthly DQ Notes'!D1119</f>
        <v>4147</v>
      </c>
      <c r="C1106" s="58" t="str">
        <f>'Monthly DQ Notes'!G1119</f>
        <v>RI</v>
      </c>
      <c r="D1106" s="58" t="str">
        <f>'Monthly DQ Notes'!F1119</f>
        <v>Data Quality concerns</v>
      </c>
      <c r="E1106" s="58" t="str">
        <f>'Monthly DQ Notes'!J1119</f>
        <v>DQ_LOS</v>
      </c>
      <c r="F1106" s="58" t="str">
        <f>'Monthly DQ Notes'!I1119</f>
        <v>P4R_LOSA</v>
      </c>
      <c r="G1106" t="str">
        <f t="shared" si="18"/>
        <v>45108_4147_DQ_LOS</v>
      </c>
      <c r="H1106" s="61" t="str">
        <f>IF(COUNTIF(G$2:G1106,G1106)&gt;1,"Duplicate","Single")</f>
        <v>Single</v>
      </c>
    </row>
    <row r="1107" spans="1:8" x14ac:dyDescent="0.3">
      <c r="A1107" s="58">
        <f>'Monthly DQ Notes'!A1120</f>
        <v>45108</v>
      </c>
      <c r="B1107" s="42">
        <f>'Monthly DQ Notes'!D1120</f>
        <v>4147</v>
      </c>
      <c r="C1107" s="58" t="str">
        <f>'Monthly DQ Notes'!G1120</f>
        <v>RI</v>
      </c>
      <c r="D1107" s="58" t="str">
        <f>'Monthly DQ Notes'!F1120</f>
        <v>Data Quality concerns</v>
      </c>
      <c r="E1107" s="58" t="str">
        <f>'Monthly DQ Notes'!J1120</f>
        <v>DQ_LOS</v>
      </c>
      <c r="F1107" s="58" t="str">
        <f>'Monthly DQ Notes'!I1120</f>
        <v>P4R_LOSNAHI</v>
      </c>
      <c r="G1107" t="str">
        <f t="shared" si="18"/>
        <v>45108_4147_DQ_LOS</v>
      </c>
      <c r="H1107" s="61" t="str">
        <f>IF(COUNTIF(G$2:G1107,G1107)&gt;1,"Duplicate","Single")</f>
        <v>Duplicate</v>
      </c>
    </row>
    <row r="1108" spans="1:8" x14ac:dyDescent="0.3">
      <c r="A1108" s="58">
        <f>'Monthly DQ Notes'!A1121</f>
        <v>45108</v>
      </c>
      <c r="B1108" s="42">
        <f>'Monthly DQ Notes'!D1121</f>
        <v>4147</v>
      </c>
      <c r="C1108" s="58" t="str">
        <f>'Monthly DQ Notes'!G1121</f>
        <v>RI</v>
      </c>
      <c r="D1108" s="58" t="str">
        <f>'Monthly DQ Notes'!F1121</f>
        <v>Data Quality concerns</v>
      </c>
      <c r="E1108" s="58" t="str">
        <f>'Monthly DQ Notes'!J1121</f>
        <v>DQ_LOS</v>
      </c>
      <c r="F1108" s="58" t="str">
        <f>'Monthly DQ Notes'!I1121</f>
        <v>P4R_LOSNALO</v>
      </c>
      <c r="G1108" t="str">
        <f t="shared" si="18"/>
        <v>45108_4147_DQ_LOS</v>
      </c>
      <c r="H1108" s="61" t="str">
        <f>IF(COUNTIF(G$2:G1108,G1108)&gt;1,"Duplicate","Single")</f>
        <v>Duplicate</v>
      </c>
    </row>
    <row r="1109" spans="1:8" x14ac:dyDescent="0.3">
      <c r="A1109" s="58">
        <f>'Monthly DQ Notes'!A1122</f>
        <v>45108</v>
      </c>
      <c r="B1109" s="42">
        <f>'Monthly DQ Notes'!D1122</f>
        <v>4147</v>
      </c>
      <c r="C1109" s="58" t="str">
        <f>'Monthly DQ Notes'!G1122</f>
        <v>RI</v>
      </c>
      <c r="D1109" s="58" t="str">
        <f>'Monthly DQ Notes'!F1122</f>
        <v>Data Quality concerns</v>
      </c>
      <c r="E1109" s="58" t="str">
        <f>'Monthly DQ Notes'!J1122</f>
        <v>DQ_IPB</v>
      </c>
      <c r="F1109" s="58" t="str">
        <f>'Monthly DQ Notes'!I1122</f>
        <v>P4R_IPB</v>
      </c>
      <c r="G1109" t="str">
        <f t="shared" si="18"/>
        <v>45108_4147_DQ_IPB</v>
      </c>
      <c r="H1109" s="61" t="str">
        <f>IF(COUNTIF(G$2:G1109,G1109)&gt;1,"Duplicate","Single")</f>
        <v>Single</v>
      </c>
    </row>
    <row r="1110" spans="1:8" x14ac:dyDescent="0.3">
      <c r="A1110" s="58">
        <f>'Monthly DQ Notes'!A1123</f>
        <v>45108</v>
      </c>
      <c r="B1110" s="42">
        <f>'Monthly DQ Notes'!D1123</f>
        <v>4101</v>
      </c>
      <c r="C1110" s="58" t="str">
        <f>'Monthly DQ Notes'!G1123</f>
        <v>RI</v>
      </c>
      <c r="D1110" s="58" t="str">
        <f>'Monthly DQ Notes'!F1123</f>
        <v>Data Quality concerns</v>
      </c>
      <c r="E1110" s="58" t="str">
        <f>'Monthly DQ Notes'!J1123</f>
        <v>DQ_VOL</v>
      </c>
      <c r="F1110" s="58" t="str">
        <f>'Monthly DQ Notes'!I1123</f>
        <v>VOL</v>
      </c>
      <c r="G1110" t="str">
        <f t="shared" si="18"/>
        <v>45108_4101_DQ_VOL</v>
      </c>
      <c r="H1110" s="61" t="str">
        <f>IF(COUNTIF(G$2:G1110,G1110)&gt;1,"Duplicate","Single")</f>
        <v>Single</v>
      </c>
    </row>
    <row r="1111" spans="1:8" x14ac:dyDescent="0.3">
      <c r="A1111" s="58">
        <f>'Monthly DQ Notes'!A1124</f>
        <v>45108</v>
      </c>
      <c r="B1111" s="42">
        <f>'Monthly DQ Notes'!D1124</f>
        <v>4207</v>
      </c>
      <c r="C1111" s="58" t="str">
        <f>'Monthly DQ Notes'!G1124</f>
        <v>RI</v>
      </c>
      <c r="D1111" s="58" t="str">
        <f>'Monthly DQ Notes'!F1124</f>
        <v>Data Quality concerns</v>
      </c>
      <c r="E1111" s="58" t="str">
        <f>'Monthly DQ Notes'!J1124</f>
        <v>DQ_VOL</v>
      </c>
      <c r="F1111" s="58" t="str">
        <f>'Monthly DQ Notes'!I1124</f>
        <v>VOL</v>
      </c>
      <c r="G1111" t="str">
        <f t="shared" si="18"/>
        <v>45108_4207_DQ_VOL</v>
      </c>
      <c r="H1111" s="61" t="str">
        <f>IF(COUNTIF(G$2:G1111,G1111)&gt;1,"Duplicate","Single")</f>
        <v>Single</v>
      </c>
    </row>
    <row r="1112" spans="1:8" x14ac:dyDescent="0.3">
      <c r="A1112" s="58">
        <f>'Monthly DQ Notes'!A1125</f>
        <v>45108</v>
      </c>
      <c r="B1112" s="42">
        <f>'Monthly DQ Notes'!D1125</f>
        <v>4208</v>
      </c>
      <c r="C1112" s="58" t="str">
        <f>'Monthly DQ Notes'!G1125</f>
        <v>RI</v>
      </c>
      <c r="D1112" s="58" t="str">
        <f>'Monthly DQ Notes'!F1125</f>
        <v>Data Quality concerns</v>
      </c>
      <c r="E1112" s="58" t="str">
        <f>'Monthly DQ Notes'!J1125</f>
        <v>DQ_VOL</v>
      </c>
      <c r="F1112" s="58" t="str">
        <f>'Monthly DQ Notes'!I1125</f>
        <v>VOL</v>
      </c>
      <c r="G1112" t="str">
        <f t="shared" si="18"/>
        <v>45108_4208_DQ_VOL</v>
      </c>
      <c r="H1112" s="61" t="str">
        <f>IF(COUNTIF(G$2:G1112,G1112)&gt;1,"Duplicate","Single")</f>
        <v>Single</v>
      </c>
    </row>
    <row r="1113" spans="1:8" x14ac:dyDescent="0.3">
      <c r="A1113" s="58">
        <f>'Monthly DQ Notes'!A1126</f>
        <v>45108</v>
      </c>
      <c r="B1113" s="42">
        <f>'Monthly DQ Notes'!D1126</f>
        <v>4082</v>
      </c>
      <c r="C1113" s="58" t="str">
        <f>'Monthly DQ Notes'!G1126</f>
        <v>RI</v>
      </c>
      <c r="D1113" s="58" t="str">
        <f>'Monthly DQ Notes'!F1126</f>
        <v>Data Quality concerns</v>
      </c>
      <c r="E1113" s="58" t="str">
        <f>'Monthly DQ Notes'!J1126</f>
        <v>DQ_VOL</v>
      </c>
      <c r="F1113" s="58" t="str">
        <f>'Monthly DQ Notes'!I1126</f>
        <v>VOL</v>
      </c>
      <c r="G1113" t="str">
        <f t="shared" si="18"/>
        <v>45108_4082_DQ_VOL</v>
      </c>
      <c r="H1113" s="61" t="str">
        <f>IF(COUNTIF(G$2:G1113,G1113)&gt;1,"Duplicate","Single")</f>
        <v>Single</v>
      </c>
    </row>
    <row r="1114" spans="1:8" x14ac:dyDescent="0.3">
      <c r="A1114" s="58">
        <f>'Monthly DQ Notes'!A1127</f>
        <v>45108</v>
      </c>
      <c r="B1114" s="42">
        <f>'Monthly DQ Notes'!D1127</f>
        <v>4163</v>
      </c>
      <c r="C1114" s="58" t="str">
        <f>'Monthly DQ Notes'!G1127</f>
        <v>RI</v>
      </c>
      <c r="D1114" s="58" t="str">
        <f>'Monthly DQ Notes'!F1127</f>
        <v>Data Quality concerns</v>
      </c>
      <c r="E1114" s="58" t="str">
        <f>'Monthly DQ Notes'!J1127</f>
        <v>DQ_VOL</v>
      </c>
      <c r="F1114" s="58" t="str">
        <f>'Monthly DQ Notes'!I1127</f>
        <v>VOL</v>
      </c>
      <c r="G1114" t="str">
        <f t="shared" si="18"/>
        <v>45108_4163_DQ_VOL</v>
      </c>
      <c r="H1114" s="61" t="str">
        <f>IF(COUNTIF(G$2:G1114,G1114)&gt;1,"Duplicate","Single")</f>
        <v>Single</v>
      </c>
    </row>
    <row r="1115" spans="1:8" x14ac:dyDescent="0.3">
      <c r="A1115" s="58">
        <f>'Monthly DQ Notes'!A1128</f>
        <v>45108</v>
      </c>
      <c r="B1115" s="42">
        <f>'Monthly DQ Notes'!D1128</f>
        <v>4270</v>
      </c>
      <c r="C1115" s="58" t="str">
        <f>'Monthly DQ Notes'!G1128</f>
        <v>RI</v>
      </c>
      <c r="D1115" s="58" t="str">
        <f>'Monthly DQ Notes'!F1128</f>
        <v>Data Quality concerns</v>
      </c>
      <c r="E1115" s="58" t="str">
        <f>'Monthly DQ Notes'!J1128</f>
        <v>DQ_VOL</v>
      </c>
      <c r="F1115" s="58" t="str">
        <f>'Monthly DQ Notes'!I1128</f>
        <v>VOL</v>
      </c>
      <c r="G1115" t="str">
        <f t="shared" si="18"/>
        <v>45108_4270_DQ_VOL</v>
      </c>
      <c r="H1115" s="61" t="str">
        <f>IF(COUNTIF(G$2:G1115,G1115)&gt;1,"Duplicate","Single")</f>
        <v>Single</v>
      </c>
    </row>
    <row r="1116" spans="1:8" x14ac:dyDescent="0.3">
      <c r="A1116" s="58">
        <f>'Monthly DQ Notes'!A1129</f>
        <v>45108</v>
      </c>
      <c r="B1116" s="42">
        <f>'Monthly DQ Notes'!D1129</f>
        <v>4198</v>
      </c>
      <c r="C1116" s="58" t="str">
        <f>'Monthly DQ Notes'!G1129</f>
        <v>RI</v>
      </c>
      <c r="D1116" s="58" t="str">
        <f>'Monthly DQ Notes'!F1129</f>
        <v>Data Quality concerns</v>
      </c>
      <c r="E1116" s="58" t="str">
        <f>'Monthly DQ Notes'!J1129</f>
        <v>DQ_VOL</v>
      </c>
      <c r="F1116" s="58" t="str">
        <f>'Monthly DQ Notes'!I1129</f>
        <v>VOL</v>
      </c>
      <c r="G1116" t="str">
        <f t="shared" si="18"/>
        <v>45108_4198_DQ_VOL</v>
      </c>
      <c r="H1116" s="61" t="str">
        <f>IF(COUNTIF(G$2:G1116,G1116)&gt;1,"Duplicate","Single")</f>
        <v>Single</v>
      </c>
    </row>
    <row r="1117" spans="1:8" x14ac:dyDescent="0.3">
      <c r="A1117" s="58">
        <f>'Monthly DQ Notes'!A1130</f>
        <v>45108</v>
      </c>
      <c r="B1117" s="42">
        <f>'Monthly DQ Notes'!D1130</f>
        <v>4206</v>
      </c>
      <c r="C1117" s="58" t="str">
        <f>'Monthly DQ Notes'!G1130</f>
        <v>RI</v>
      </c>
      <c r="D1117" s="58" t="str">
        <f>'Monthly DQ Notes'!F1130</f>
        <v>Data Quality concerns</v>
      </c>
      <c r="E1117" s="58" t="str">
        <f>'Monthly DQ Notes'!J1130</f>
        <v>DQ_VOL</v>
      </c>
      <c r="F1117" s="58" t="str">
        <f>'Monthly DQ Notes'!I1130</f>
        <v>VOL</v>
      </c>
      <c r="G1117" t="str">
        <f t="shared" si="18"/>
        <v>45108_4206_DQ_VOL</v>
      </c>
      <c r="H1117" s="61" t="str">
        <f>IF(COUNTIF(G$2:G1117,G1117)&gt;1,"Duplicate","Single")</f>
        <v>Single</v>
      </c>
    </row>
    <row r="1118" spans="1:8" x14ac:dyDescent="0.3">
      <c r="A1118" s="58">
        <f>'Monthly DQ Notes'!A1131</f>
        <v>45108</v>
      </c>
      <c r="B1118" s="42">
        <f>'Monthly DQ Notes'!D1131</f>
        <v>5533</v>
      </c>
      <c r="C1118" s="58" t="str">
        <f>'Monthly DQ Notes'!G1131</f>
        <v>RI</v>
      </c>
      <c r="D1118" s="58" t="str">
        <f>'Monthly DQ Notes'!F1131</f>
        <v>Data Quality concerns</v>
      </c>
      <c r="E1118" s="58" t="str">
        <f>'Monthly DQ Notes'!J1131</f>
        <v>DQ_VOL</v>
      </c>
      <c r="F1118" s="58" t="str">
        <f>'Monthly DQ Notes'!I1131</f>
        <v>VOL</v>
      </c>
      <c r="G1118" t="str">
        <f t="shared" si="18"/>
        <v>45108_5533_DQ_VOL</v>
      </c>
      <c r="H1118" s="61" t="str">
        <f>IF(COUNTIF(G$2:G1118,G1118)&gt;1,"Duplicate","Single")</f>
        <v>Single</v>
      </c>
    </row>
    <row r="1119" spans="1:8" x14ac:dyDescent="0.3">
      <c r="A1119" s="58">
        <f>'Monthly DQ Notes'!A1132</f>
        <v>45108</v>
      </c>
      <c r="B1119" s="42">
        <f>'Monthly DQ Notes'!D1132</f>
        <v>5538</v>
      </c>
      <c r="C1119" s="58" t="str">
        <f>'Monthly DQ Notes'!G1132</f>
        <v>RI</v>
      </c>
      <c r="D1119" s="58" t="str">
        <f>'Monthly DQ Notes'!F1132</f>
        <v>Data Quality concerns</v>
      </c>
      <c r="E1119" s="58" t="str">
        <f>'Monthly DQ Notes'!J1132</f>
        <v>DQ_VOL</v>
      </c>
      <c r="F1119" s="58" t="str">
        <f>'Monthly DQ Notes'!I1132</f>
        <v>VOL</v>
      </c>
      <c r="G1119" t="str">
        <f t="shared" si="18"/>
        <v>45108_5538_DQ_VOL</v>
      </c>
      <c r="H1119" s="61" t="str">
        <f>IF(COUNTIF(G$2:G1119,G1119)&gt;1,"Duplicate","Single")</f>
        <v>Single</v>
      </c>
    </row>
    <row r="1120" spans="1:8" x14ac:dyDescent="0.3">
      <c r="A1120" s="58">
        <f>'Monthly DQ Notes'!A1133</f>
        <v>45108</v>
      </c>
      <c r="B1120" s="42">
        <f>'Monthly DQ Notes'!D1133</f>
        <v>4188</v>
      </c>
      <c r="C1120" s="58" t="str">
        <f>'Monthly DQ Notes'!G1133</f>
        <v>RI</v>
      </c>
      <c r="D1120" s="58" t="str">
        <f>'Monthly DQ Notes'!F1133</f>
        <v>Data Quality concerns</v>
      </c>
      <c r="E1120" s="58" t="str">
        <f>'Monthly DQ Notes'!J1133</f>
        <v>DQ_VOL</v>
      </c>
      <c r="F1120" s="58" t="str">
        <f>'Monthly DQ Notes'!I1133</f>
        <v>VOL</v>
      </c>
      <c r="G1120" t="str">
        <f t="shared" si="18"/>
        <v>45108_4188_DQ_VOL</v>
      </c>
      <c r="H1120" s="61" t="str">
        <f>IF(COUNTIF(G$2:G1120,G1120)&gt;1,"Duplicate","Single")</f>
        <v>Single</v>
      </c>
    </row>
    <row r="1121" spans="1:8" x14ac:dyDescent="0.3">
      <c r="A1121" s="58">
        <f>'Monthly DQ Notes'!A1134</f>
        <v>45108</v>
      </c>
      <c r="B1121" s="42">
        <f>'Monthly DQ Notes'!D1134</f>
        <v>4242</v>
      </c>
      <c r="C1121" s="58" t="str">
        <f>'Monthly DQ Notes'!G1134</f>
        <v>RI</v>
      </c>
      <c r="D1121" s="58" t="str">
        <f>'Monthly DQ Notes'!F1134</f>
        <v>Data Quality concerns</v>
      </c>
      <c r="E1121" s="58" t="str">
        <f>'Monthly DQ Notes'!J1134</f>
        <v>DQ_VOL</v>
      </c>
      <c r="F1121" s="58" t="str">
        <f>'Monthly DQ Notes'!I1134</f>
        <v>VOL</v>
      </c>
      <c r="G1121" t="str">
        <f t="shared" si="18"/>
        <v>45108_4242_DQ_VOL</v>
      </c>
      <c r="H1121" s="61" t="str">
        <f>IF(COUNTIF(G$2:G1121,G1121)&gt;1,"Duplicate","Single")</f>
        <v>Single</v>
      </c>
    </row>
    <row r="1122" spans="1:8" x14ac:dyDescent="0.3">
      <c r="A1122" s="58">
        <f>'Monthly DQ Notes'!A1135</f>
        <v>45108</v>
      </c>
      <c r="B1122" s="42">
        <f>'Monthly DQ Notes'!D1135</f>
        <v>4181</v>
      </c>
      <c r="C1122" s="58" t="str">
        <f>'Monthly DQ Notes'!G1135</f>
        <v>RI</v>
      </c>
      <c r="D1122" s="58" t="str">
        <f>'Monthly DQ Notes'!F1135</f>
        <v>Data Quality concerns</v>
      </c>
      <c r="E1122" s="58" t="str">
        <f>'Monthly DQ Notes'!J1135</f>
        <v>DQ_VOL</v>
      </c>
      <c r="F1122" s="58" t="str">
        <f>'Monthly DQ Notes'!I1135</f>
        <v>VOL</v>
      </c>
      <c r="G1122" t="str">
        <f t="shared" si="18"/>
        <v>45108_4181_DQ_VOL</v>
      </c>
      <c r="H1122" s="61" t="str">
        <f>IF(COUNTIF(G$2:G1122,G1122)&gt;1,"Duplicate","Single")</f>
        <v>Single</v>
      </c>
    </row>
    <row r="1123" spans="1:8" x14ac:dyDescent="0.3">
      <c r="A1123" s="58">
        <f>'Monthly DQ Notes'!A1136</f>
        <v>45108</v>
      </c>
      <c r="B1123" s="42">
        <f>'Monthly DQ Notes'!D1136</f>
        <v>4053</v>
      </c>
      <c r="C1123" s="58" t="str">
        <f>'Monthly DQ Notes'!G1136</f>
        <v>RI</v>
      </c>
      <c r="D1123" s="58" t="str">
        <f>'Monthly DQ Notes'!F1136</f>
        <v>Data Quality concerns</v>
      </c>
      <c r="E1123" s="58" t="str">
        <f>'Monthly DQ Notes'!J1136</f>
        <v>DQ_VOL</v>
      </c>
      <c r="F1123" s="58" t="str">
        <f>'Monthly DQ Notes'!I1136</f>
        <v>VOL</v>
      </c>
      <c r="G1123" t="str">
        <f t="shared" si="18"/>
        <v>45108_4053_DQ_VOL</v>
      </c>
      <c r="H1123" s="61" t="str">
        <f>IF(COUNTIF(G$2:G1123,G1123)&gt;1,"Duplicate","Single")</f>
        <v>Single</v>
      </c>
    </row>
    <row r="1124" spans="1:8" x14ac:dyDescent="0.3">
      <c r="A1124" s="58">
        <f>'Monthly DQ Notes'!A1137</f>
        <v>45108</v>
      </c>
      <c r="B1124" s="42">
        <f>'Monthly DQ Notes'!D1137</f>
        <v>4127</v>
      </c>
      <c r="C1124" s="58" t="str">
        <f>'Monthly DQ Notes'!G1137</f>
        <v>RI</v>
      </c>
      <c r="D1124" s="58" t="str">
        <f>'Monthly DQ Notes'!F1137</f>
        <v>Data Quality concerns</v>
      </c>
      <c r="E1124" s="58" t="str">
        <f>'Monthly DQ Notes'!J1137</f>
        <v>DQ_VOL</v>
      </c>
      <c r="F1124" s="58" t="str">
        <f>'Monthly DQ Notes'!I1137</f>
        <v>VOL</v>
      </c>
      <c r="G1124" t="str">
        <f t="shared" si="18"/>
        <v>45108_4127_DQ_VOL</v>
      </c>
      <c r="H1124" s="61" t="str">
        <f>IF(COUNTIF(G$2:G1124,G1124)&gt;1,"Duplicate","Single")</f>
        <v>Single</v>
      </c>
    </row>
    <row r="1125" spans="1:8" x14ac:dyDescent="0.3">
      <c r="A1125" s="58">
        <f>'Monthly DQ Notes'!A1138</f>
        <v>45108</v>
      </c>
      <c r="B1125" s="42">
        <f>'Monthly DQ Notes'!D1138</f>
        <v>4257</v>
      </c>
      <c r="C1125" s="58" t="str">
        <f>'Monthly DQ Notes'!G1138</f>
        <v>RI</v>
      </c>
      <c r="D1125" s="58" t="str">
        <f>'Monthly DQ Notes'!F1138</f>
        <v>Data Quality concerns</v>
      </c>
      <c r="E1125" s="58" t="str">
        <f>'Monthly DQ Notes'!J1138</f>
        <v>DQ_VOL</v>
      </c>
      <c r="F1125" s="58" t="str">
        <f>'Monthly DQ Notes'!I1138</f>
        <v>VOL</v>
      </c>
      <c r="G1125" t="str">
        <f t="shared" si="18"/>
        <v>45108_4257_DQ_VOL</v>
      </c>
      <c r="H1125" s="61" t="str">
        <f>IF(COUNTIF(G$2:G1125,G1125)&gt;1,"Duplicate","Single")</f>
        <v>Single</v>
      </c>
    </row>
    <row r="1126" spans="1:8" x14ac:dyDescent="0.3">
      <c r="A1126" s="58">
        <f>'Monthly DQ Notes'!A1139</f>
        <v>45108</v>
      </c>
      <c r="B1126" s="42">
        <f>'Monthly DQ Notes'!D1139</f>
        <v>4367</v>
      </c>
      <c r="C1126" s="58" t="str">
        <f>'Monthly DQ Notes'!G1139</f>
        <v>RI</v>
      </c>
      <c r="D1126" s="58" t="str">
        <f>'Monthly DQ Notes'!F1139</f>
        <v>Data Quality concerns</v>
      </c>
      <c r="E1126" s="58" t="str">
        <f>'Monthly DQ Notes'!J1139</f>
        <v>DQ_VOL</v>
      </c>
      <c r="F1126" s="58" t="str">
        <f>'Monthly DQ Notes'!I1139</f>
        <v>VOL</v>
      </c>
      <c r="G1126" t="str">
        <f t="shared" si="18"/>
        <v>45108_4367_DQ_VOL</v>
      </c>
      <c r="H1126" s="61" t="str">
        <f>IF(COUNTIF(G$2:G1126,G1126)&gt;1,"Duplicate","Single")</f>
        <v>Single</v>
      </c>
    </row>
    <row r="1127" spans="1:8" x14ac:dyDescent="0.3">
      <c r="A1127" s="58">
        <f>'Monthly DQ Notes'!A1140</f>
        <v>45108</v>
      </c>
      <c r="B1127" s="42">
        <f>'Monthly DQ Notes'!D1140</f>
        <v>4194</v>
      </c>
      <c r="C1127" s="58" t="str">
        <f>'Monthly DQ Notes'!G1140</f>
        <v>RI</v>
      </c>
      <c r="D1127" s="58" t="str">
        <f>'Monthly DQ Notes'!F1140</f>
        <v>Data Quality concerns</v>
      </c>
      <c r="E1127" s="58" t="str">
        <f>'Monthly DQ Notes'!J1140</f>
        <v>DQ_VOL</v>
      </c>
      <c r="F1127" s="58" t="str">
        <f>'Monthly DQ Notes'!I1140</f>
        <v>VOL</v>
      </c>
      <c r="G1127" t="str">
        <f t="shared" si="18"/>
        <v>45108_4194_DQ_VOL</v>
      </c>
      <c r="H1127" s="61" t="str">
        <f>IF(COUNTIF(G$2:G1127,G1127)&gt;1,"Duplicate","Single")</f>
        <v>Single</v>
      </c>
    </row>
    <row r="1128" spans="1:8" x14ac:dyDescent="0.3">
      <c r="A1128" s="58">
        <f>'Monthly DQ Notes'!A1141</f>
        <v>45108</v>
      </c>
      <c r="B1128" s="42">
        <f>'Monthly DQ Notes'!D1141</f>
        <v>4250</v>
      </c>
      <c r="C1128" s="58" t="str">
        <f>'Monthly DQ Notes'!G1141</f>
        <v>RI</v>
      </c>
      <c r="D1128" s="58" t="str">
        <f>'Monthly DQ Notes'!F1141</f>
        <v>Data Quality concerns</v>
      </c>
      <c r="E1128" s="58" t="str">
        <f>'Monthly DQ Notes'!J1141</f>
        <v>DQ_VOL</v>
      </c>
      <c r="F1128" s="58" t="str">
        <f>'Monthly DQ Notes'!I1141</f>
        <v>VOL</v>
      </c>
      <c r="G1128" t="str">
        <f t="shared" si="18"/>
        <v>45108_4250_DQ_VOL</v>
      </c>
      <c r="H1128" s="61" t="str">
        <f>IF(COUNTIF(G$2:G1128,G1128)&gt;1,"Duplicate","Single")</f>
        <v>Single</v>
      </c>
    </row>
    <row r="1129" spans="1:8" x14ac:dyDescent="0.3">
      <c r="A1129" s="58">
        <f>'Monthly DQ Notes'!A1142</f>
        <v>45108</v>
      </c>
      <c r="B1129" s="42">
        <f>'Monthly DQ Notes'!D1142</f>
        <v>4185</v>
      </c>
      <c r="C1129" s="58" t="str">
        <f>'Monthly DQ Notes'!G1142</f>
        <v>RI</v>
      </c>
      <c r="D1129" s="58" t="str">
        <f>'Monthly DQ Notes'!F1142</f>
        <v>Data Quality concerns</v>
      </c>
      <c r="E1129" s="58" t="str">
        <f>'Monthly DQ Notes'!J1142</f>
        <v>DQ_VOL</v>
      </c>
      <c r="F1129" s="58" t="str">
        <f>'Monthly DQ Notes'!I1142</f>
        <v>VOL</v>
      </c>
      <c r="G1129" t="str">
        <f t="shared" si="18"/>
        <v>45108_4185_DQ_VOL</v>
      </c>
      <c r="H1129" s="61" t="str">
        <f>IF(COUNTIF(G$2:G1129,G1129)&gt;1,"Duplicate","Single")</f>
        <v>Single</v>
      </c>
    </row>
    <row r="1130" spans="1:8" x14ac:dyDescent="0.3">
      <c r="A1130" s="58">
        <f>'Monthly DQ Notes'!A1143</f>
        <v>45108</v>
      </c>
      <c r="B1130" s="42">
        <f>'Monthly DQ Notes'!D1143</f>
        <v>4115</v>
      </c>
      <c r="C1130" s="58" t="str">
        <f>'Monthly DQ Notes'!G1143</f>
        <v>RI</v>
      </c>
      <c r="D1130" s="58" t="str">
        <f>'Monthly DQ Notes'!F1143</f>
        <v>Data Quality concerns</v>
      </c>
      <c r="E1130" s="58" t="str">
        <f>'Monthly DQ Notes'!J1143</f>
        <v>DQ_VOL</v>
      </c>
      <c r="F1130" s="58" t="str">
        <f>'Monthly DQ Notes'!I1143</f>
        <v>VOL</v>
      </c>
      <c r="G1130" t="str">
        <f t="shared" si="18"/>
        <v>45108_4115_DQ_VOL</v>
      </c>
      <c r="H1130" s="61" t="str">
        <f>IF(COUNTIF(G$2:G1130,G1130)&gt;1,"Duplicate","Single")</f>
        <v>Single</v>
      </c>
    </row>
    <row r="1131" spans="1:8" x14ac:dyDescent="0.3">
      <c r="A1131" s="58">
        <f>'Monthly DQ Notes'!A1144</f>
        <v>45108</v>
      </c>
      <c r="B1131" s="42">
        <f>'Monthly DQ Notes'!D1144</f>
        <v>4201</v>
      </c>
      <c r="C1131" s="58" t="str">
        <f>'Monthly DQ Notes'!G1144</f>
        <v>RI</v>
      </c>
      <c r="D1131" s="58" t="str">
        <f>'Monthly DQ Notes'!F1144</f>
        <v>Data Quality concerns</v>
      </c>
      <c r="E1131" s="58" t="str">
        <f>'Monthly DQ Notes'!J1144</f>
        <v>DQ_VOL</v>
      </c>
      <c r="F1131" s="58" t="str">
        <f>'Monthly DQ Notes'!I1144</f>
        <v>VOL</v>
      </c>
      <c r="G1131" t="str">
        <f t="shared" si="18"/>
        <v>45108_4201_DQ_VOL</v>
      </c>
      <c r="H1131" s="61" t="str">
        <f>IF(COUNTIF(G$2:G1131,G1131)&gt;1,"Duplicate","Single")</f>
        <v>Single</v>
      </c>
    </row>
    <row r="1132" spans="1:8" x14ac:dyDescent="0.3">
      <c r="A1132" s="58">
        <f>'Monthly DQ Notes'!A1145</f>
        <v>45108</v>
      </c>
      <c r="B1132" s="42">
        <f>'Monthly DQ Notes'!D1145</f>
        <v>4202</v>
      </c>
      <c r="C1132" s="58" t="str">
        <f>'Monthly DQ Notes'!G1145</f>
        <v>RI</v>
      </c>
      <c r="D1132" s="58" t="str">
        <f>'Monthly DQ Notes'!F1145</f>
        <v>Data Quality concerns</v>
      </c>
      <c r="E1132" s="58" t="str">
        <f>'Monthly DQ Notes'!J1145</f>
        <v>DQ_VOL</v>
      </c>
      <c r="F1132" s="58" t="str">
        <f>'Monthly DQ Notes'!I1145</f>
        <v>VOL</v>
      </c>
      <c r="G1132" t="str">
        <f t="shared" si="18"/>
        <v>45108_4202_DQ_VOL</v>
      </c>
      <c r="H1132" s="61" t="str">
        <f>IF(COUNTIF(G$2:G1132,G1132)&gt;1,"Duplicate","Single")</f>
        <v>Single</v>
      </c>
    </row>
    <row r="1133" spans="1:8" x14ac:dyDescent="0.3">
      <c r="A1133" s="58">
        <f>'Monthly DQ Notes'!A1146</f>
        <v>45108</v>
      </c>
      <c r="B1133" s="42">
        <f>'Monthly DQ Notes'!D1146</f>
        <v>4187</v>
      </c>
      <c r="C1133" s="58" t="str">
        <f>'Monthly DQ Notes'!G1146</f>
        <v>RI</v>
      </c>
      <c r="D1133" s="58" t="str">
        <f>'Monthly DQ Notes'!F1146</f>
        <v>Data Quality concerns</v>
      </c>
      <c r="E1133" s="58" t="str">
        <f>'Monthly DQ Notes'!J1146</f>
        <v>DQ_VOL</v>
      </c>
      <c r="F1133" s="58" t="str">
        <f>'Monthly DQ Notes'!I1146</f>
        <v>VOL</v>
      </c>
      <c r="G1133" t="str">
        <f t="shared" si="18"/>
        <v>45108_4187_DQ_VOL</v>
      </c>
      <c r="H1133" s="61" t="str">
        <f>IF(COUNTIF(G$2:G1133,G1133)&gt;1,"Duplicate","Single")</f>
        <v>Single</v>
      </c>
    </row>
    <row r="1134" spans="1:8" x14ac:dyDescent="0.3">
      <c r="A1134" s="58">
        <f>'Monthly DQ Notes'!A1147</f>
        <v>45108</v>
      </c>
      <c r="B1134" s="42">
        <f>'Monthly DQ Notes'!D1147</f>
        <v>4182</v>
      </c>
      <c r="C1134" s="58" t="str">
        <f>'Monthly DQ Notes'!G1147</f>
        <v>RI</v>
      </c>
      <c r="D1134" s="58" t="str">
        <f>'Monthly DQ Notes'!F1147</f>
        <v>Data Quality concerns</v>
      </c>
      <c r="E1134" s="58" t="str">
        <f>'Monthly DQ Notes'!J1147</f>
        <v>DQ_VOL</v>
      </c>
      <c r="F1134" s="58" t="str">
        <f>'Monthly DQ Notes'!I1147</f>
        <v>VOL</v>
      </c>
      <c r="G1134" t="str">
        <f t="shared" si="18"/>
        <v>45108_4182_DQ_VOL</v>
      </c>
      <c r="H1134" s="61" t="str">
        <f>IF(COUNTIF(G$2:G1134,G1134)&gt;1,"Duplicate","Single")</f>
        <v>Single</v>
      </c>
    </row>
    <row r="1135" spans="1:8" x14ac:dyDescent="0.3">
      <c r="A1135" s="58">
        <f>'Monthly DQ Notes'!A1148</f>
        <v>45108</v>
      </c>
      <c r="B1135" s="42">
        <f>'Monthly DQ Notes'!D1148</f>
        <v>4823</v>
      </c>
      <c r="C1135" s="58" t="str">
        <f>'Monthly DQ Notes'!G1148</f>
        <v>RI</v>
      </c>
      <c r="D1135" s="58" t="str">
        <f>'Monthly DQ Notes'!F1148</f>
        <v>Data Quality concerns</v>
      </c>
      <c r="E1135" s="58" t="str">
        <f>'Monthly DQ Notes'!J1148</f>
        <v>DQ_VOL</v>
      </c>
      <c r="F1135" s="58" t="str">
        <f>'Monthly DQ Notes'!I1148</f>
        <v>VOL</v>
      </c>
      <c r="G1135" t="str">
        <f t="shared" si="18"/>
        <v>45108_4823_DQ_VOL</v>
      </c>
      <c r="H1135" s="61" t="str">
        <f>IF(COUNTIF(G$2:G1135,G1135)&gt;1,"Duplicate","Single")</f>
        <v>Single</v>
      </c>
    </row>
    <row r="1136" spans="1:8" x14ac:dyDescent="0.3">
      <c r="A1136" s="58">
        <f>'Monthly DQ Notes'!A1149</f>
        <v>45108</v>
      </c>
      <c r="B1136" s="42">
        <f>'Monthly DQ Notes'!D1149</f>
        <v>4820</v>
      </c>
      <c r="C1136" s="58" t="str">
        <f>'Monthly DQ Notes'!G1149</f>
        <v>RI</v>
      </c>
      <c r="D1136" s="58" t="str">
        <f>'Monthly DQ Notes'!F1149</f>
        <v>Data Quality concerns</v>
      </c>
      <c r="E1136" s="58" t="str">
        <f>'Monthly DQ Notes'!J1149</f>
        <v>DQ_VOL</v>
      </c>
      <c r="F1136" s="58" t="str">
        <f>'Monthly DQ Notes'!I1149</f>
        <v>VOL</v>
      </c>
      <c r="G1136" t="str">
        <f t="shared" si="18"/>
        <v>45108_4820_DQ_VOL</v>
      </c>
      <c r="H1136" s="61" t="str">
        <f>IF(COUNTIF(G$2:G1136,G1136)&gt;1,"Duplicate","Single")</f>
        <v>Single</v>
      </c>
    </row>
    <row r="1137" spans="1:8" x14ac:dyDescent="0.3">
      <c r="A1137" s="58">
        <f>'Monthly DQ Notes'!A1150</f>
        <v>45108</v>
      </c>
      <c r="B1137" s="42">
        <f>'Monthly DQ Notes'!D1150</f>
        <v>3920</v>
      </c>
      <c r="C1137" s="58" t="str">
        <f>'Monthly DQ Notes'!G1150</f>
        <v>RI</v>
      </c>
      <c r="D1137" s="58" t="str">
        <f>'Monthly DQ Notes'!F1150</f>
        <v>Data Quality concerns</v>
      </c>
      <c r="E1137" s="58" t="str">
        <f>'Monthly DQ Notes'!J1150</f>
        <v>DQ_VOL</v>
      </c>
      <c r="F1137" s="58" t="str">
        <f>'Monthly DQ Notes'!I1150</f>
        <v>VOL</v>
      </c>
      <c r="G1137" t="str">
        <f t="shared" si="18"/>
        <v>45108_3920_DQ_VOL</v>
      </c>
      <c r="H1137" s="61" t="str">
        <f>IF(COUNTIF(G$2:G1137,G1137)&gt;1,"Duplicate","Single")</f>
        <v>Single</v>
      </c>
    </row>
    <row r="1138" spans="1:8" x14ac:dyDescent="0.3">
      <c r="A1138" s="58">
        <f>'Monthly DQ Notes'!A1151</f>
        <v>45108</v>
      </c>
      <c r="B1138" s="42">
        <f>'Monthly DQ Notes'!D1151</f>
        <v>4768</v>
      </c>
      <c r="C1138" s="58" t="str">
        <f>'Monthly DQ Notes'!G1151</f>
        <v>RI</v>
      </c>
      <c r="D1138" s="58" t="str">
        <f>'Monthly DQ Notes'!F1151</f>
        <v>Data Quality concerns</v>
      </c>
      <c r="E1138" s="58" t="str">
        <f>'Monthly DQ Notes'!J1151</f>
        <v>DQ_VOL</v>
      </c>
      <c r="F1138" s="58" t="str">
        <f>'Monthly DQ Notes'!I1151</f>
        <v>VOL</v>
      </c>
      <c r="G1138" t="str">
        <f t="shared" si="18"/>
        <v>45108_4768_DQ_VOL</v>
      </c>
      <c r="H1138" s="61" t="str">
        <f>IF(COUNTIF(G$2:G1138,G1138)&gt;1,"Duplicate","Single")</f>
        <v>Single</v>
      </c>
    </row>
    <row r="1139" spans="1:8" x14ac:dyDescent="0.3">
      <c r="A1139" s="58">
        <f>'Monthly DQ Notes'!A1152</f>
        <v>45108</v>
      </c>
      <c r="B1139" s="42">
        <f>'Monthly DQ Notes'!D1152</f>
        <v>4769</v>
      </c>
      <c r="C1139" s="58" t="str">
        <f>'Monthly DQ Notes'!G1152</f>
        <v>RI</v>
      </c>
      <c r="D1139" s="58" t="str">
        <f>'Monthly DQ Notes'!F1152</f>
        <v>Data Quality concerns</v>
      </c>
      <c r="E1139" s="58" t="str">
        <f>'Monthly DQ Notes'!J1152</f>
        <v>DQ_VOL</v>
      </c>
      <c r="F1139" s="58" t="str">
        <f>'Monthly DQ Notes'!I1152</f>
        <v>VOL</v>
      </c>
      <c r="G1139" t="str">
        <f t="shared" si="18"/>
        <v>45108_4769_DQ_VOL</v>
      </c>
      <c r="H1139" s="61" t="str">
        <f>IF(COUNTIF(G$2:G1139,G1139)&gt;1,"Duplicate","Single")</f>
        <v>Single</v>
      </c>
    </row>
    <row r="1140" spans="1:8" x14ac:dyDescent="0.3">
      <c r="A1140" s="58">
        <f>'Monthly DQ Notes'!A1153</f>
        <v>45108</v>
      </c>
      <c r="B1140" s="42">
        <f>'Monthly DQ Notes'!D1153</f>
        <v>4196</v>
      </c>
      <c r="C1140" s="58" t="str">
        <f>'Monthly DQ Notes'!G1153</f>
        <v>RI</v>
      </c>
      <c r="D1140" s="58" t="str">
        <f>'Monthly DQ Notes'!F1153</f>
        <v>Data Quality concerns</v>
      </c>
      <c r="E1140" s="58" t="str">
        <f>'Monthly DQ Notes'!J1153</f>
        <v>DQ_VOL</v>
      </c>
      <c r="F1140" s="58" t="str">
        <f>'Monthly DQ Notes'!I1153</f>
        <v>VOL</v>
      </c>
      <c r="G1140" t="str">
        <f t="shared" si="18"/>
        <v>45108_4196_DQ_VOL</v>
      </c>
      <c r="H1140" s="61" t="str">
        <f>IF(COUNTIF(G$2:G1140,G1140)&gt;1,"Duplicate","Single")</f>
        <v>Single</v>
      </c>
    </row>
    <row r="1141" spans="1:8" x14ac:dyDescent="0.3">
      <c r="A1141" s="58">
        <f>'Monthly DQ Notes'!A1154</f>
        <v>45108</v>
      </c>
      <c r="B1141" s="42">
        <f>'Monthly DQ Notes'!D1154</f>
        <v>4124</v>
      </c>
      <c r="C1141" s="58" t="str">
        <f>'Monthly DQ Notes'!G1154</f>
        <v>RI</v>
      </c>
      <c r="D1141" s="58" t="str">
        <f>'Monthly DQ Notes'!F1154</f>
        <v>Data Quality concerns</v>
      </c>
      <c r="E1141" s="58" t="str">
        <f>'Monthly DQ Notes'!J1154</f>
        <v>DQ_VOL</v>
      </c>
      <c r="F1141" s="58" t="str">
        <f>'Monthly DQ Notes'!I1154</f>
        <v>VOL</v>
      </c>
      <c r="G1141" t="str">
        <f t="shared" si="18"/>
        <v>45108_4124_DQ_VOL</v>
      </c>
      <c r="H1141" s="61" t="str">
        <f>IF(COUNTIF(G$2:G1141,G1141)&gt;1,"Duplicate","Single")</f>
        <v>Single</v>
      </c>
    </row>
    <row r="1142" spans="1:8" x14ac:dyDescent="0.3">
      <c r="A1142" s="58">
        <f>'Monthly DQ Notes'!A1155</f>
        <v>45108</v>
      </c>
      <c r="B1142" s="42">
        <f>'Monthly DQ Notes'!D1155</f>
        <v>4126</v>
      </c>
      <c r="C1142" s="58" t="str">
        <f>'Monthly DQ Notes'!G1155</f>
        <v>RI</v>
      </c>
      <c r="D1142" s="58" t="str">
        <f>'Monthly DQ Notes'!F1155</f>
        <v>Data Quality concerns</v>
      </c>
      <c r="E1142" s="58" t="str">
        <f>'Monthly DQ Notes'!J1155</f>
        <v>DQ_VOL</v>
      </c>
      <c r="F1142" s="58" t="str">
        <f>'Monthly DQ Notes'!I1155</f>
        <v>VOL</v>
      </c>
      <c r="G1142" t="str">
        <f t="shared" si="18"/>
        <v>45108_4126_DQ_VOL</v>
      </c>
      <c r="H1142" s="61" t="str">
        <f>IF(COUNTIF(G$2:G1142,G1142)&gt;1,"Duplicate","Single")</f>
        <v>Single</v>
      </c>
    </row>
    <row r="1143" spans="1:8" x14ac:dyDescent="0.3">
      <c r="A1143" s="58">
        <f>'Monthly DQ Notes'!A1156</f>
        <v>45108</v>
      </c>
      <c r="B1143" s="42">
        <f>'Monthly DQ Notes'!D1156</f>
        <v>4166</v>
      </c>
      <c r="C1143" s="58" t="str">
        <f>'Monthly DQ Notes'!G1156</f>
        <v>RI</v>
      </c>
      <c r="D1143" s="58" t="str">
        <f>'Monthly DQ Notes'!F1156</f>
        <v>Data Quality concerns</v>
      </c>
      <c r="E1143" s="58" t="str">
        <f>'Monthly DQ Notes'!J1156</f>
        <v>DQ_VOL</v>
      </c>
      <c r="F1143" s="58" t="str">
        <f>'Monthly DQ Notes'!I1156</f>
        <v>VOL</v>
      </c>
      <c r="G1143" t="str">
        <f t="shared" si="18"/>
        <v>45108_4166_DQ_VOL</v>
      </c>
      <c r="H1143" s="61" t="str">
        <f>IF(COUNTIF(G$2:G1143,G1143)&gt;1,"Duplicate","Single")</f>
        <v>Single</v>
      </c>
    </row>
    <row r="1144" spans="1:8" x14ac:dyDescent="0.3">
      <c r="A1144" s="58">
        <f>'Monthly DQ Notes'!A1157</f>
        <v>45108</v>
      </c>
      <c r="B1144" s="42">
        <f>'Monthly DQ Notes'!D1157</f>
        <v>4203</v>
      </c>
      <c r="C1144" s="58" t="str">
        <f>'Monthly DQ Notes'!G1157</f>
        <v>RI</v>
      </c>
      <c r="D1144" s="58" t="str">
        <f>'Monthly DQ Notes'!F1157</f>
        <v>Data Quality concerns</v>
      </c>
      <c r="E1144" s="58" t="str">
        <f>'Monthly DQ Notes'!J1157</f>
        <v>DQ_VOL</v>
      </c>
      <c r="F1144" s="58" t="str">
        <f>'Monthly DQ Notes'!I1157</f>
        <v>VOL</v>
      </c>
      <c r="G1144" t="str">
        <f t="shared" si="18"/>
        <v>45108_4203_DQ_VOL</v>
      </c>
      <c r="H1144" s="61" t="str">
        <f>IF(COUNTIF(G$2:G1144,G1144)&gt;1,"Duplicate","Single")</f>
        <v>Single</v>
      </c>
    </row>
    <row r="1145" spans="1:8" x14ac:dyDescent="0.3">
      <c r="A1145" s="58">
        <f>'Monthly DQ Notes'!A1158</f>
        <v>45108</v>
      </c>
      <c r="B1145" s="42">
        <f>'Monthly DQ Notes'!D1158</f>
        <v>4137</v>
      </c>
      <c r="C1145" s="58" t="str">
        <f>'Monthly DQ Notes'!G1158</f>
        <v>RI</v>
      </c>
      <c r="D1145" s="58" t="str">
        <f>'Monthly DQ Notes'!F1158</f>
        <v>Data Quality concerns</v>
      </c>
      <c r="E1145" s="58" t="str">
        <f>'Monthly DQ Notes'!J1158</f>
        <v>DQ_VOL</v>
      </c>
      <c r="F1145" s="58" t="str">
        <f>'Monthly DQ Notes'!I1158</f>
        <v>VOL</v>
      </c>
      <c r="G1145" t="str">
        <f t="shared" si="18"/>
        <v>45108_4137_DQ_VOL</v>
      </c>
      <c r="H1145" s="61" t="str">
        <f>IF(COUNTIF(G$2:G1145,G1145)&gt;1,"Duplicate","Single")</f>
        <v>Single</v>
      </c>
    </row>
    <row r="1146" spans="1:8" x14ac:dyDescent="0.3">
      <c r="A1146" s="58">
        <f>'Monthly DQ Notes'!A1159</f>
        <v>45108</v>
      </c>
      <c r="B1146" s="42">
        <f>'Monthly DQ Notes'!D1159</f>
        <v>4195</v>
      </c>
      <c r="C1146" s="58" t="str">
        <f>'Monthly DQ Notes'!G1159</f>
        <v>RI</v>
      </c>
      <c r="D1146" s="58" t="str">
        <f>'Monthly DQ Notes'!F1159</f>
        <v>Data Quality concerns</v>
      </c>
      <c r="E1146" s="58" t="str">
        <f>'Monthly DQ Notes'!J1159</f>
        <v>DQ_VOL</v>
      </c>
      <c r="F1146" s="58" t="str">
        <f>'Monthly DQ Notes'!I1159</f>
        <v>VOL</v>
      </c>
      <c r="G1146" t="str">
        <f t="shared" si="18"/>
        <v>45108_4195_DQ_VOL</v>
      </c>
      <c r="H1146" s="61" t="str">
        <f>IF(COUNTIF(G$2:G1146,G1146)&gt;1,"Duplicate","Single")</f>
        <v>Single</v>
      </c>
    </row>
    <row r="1147" spans="1:8" x14ac:dyDescent="0.3">
      <c r="A1147" s="58">
        <f>'Monthly DQ Notes'!A1160</f>
        <v>45108</v>
      </c>
      <c r="B1147" s="42">
        <f>'Monthly DQ Notes'!D1160</f>
        <v>4078</v>
      </c>
      <c r="C1147" s="58" t="str">
        <f>'Monthly DQ Notes'!G1160</f>
        <v>RI</v>
      </c>
      <c r="D1147" s="58" t="str">
        <f>'Monthly DQ Notes'!F1160</f>
        <v>Data Quality concerns</v>
      </c>
      <c r="E1147" s="58" t="str">
        <f>'Monthly DQ Notes'!J1160</f>
        <v>DQ_VOL</v>
      </c>
      <c r="F1147" s="58" t="str">
        <f>'Monthly DQ Notes'!I1160</f>
        <v>VOL</v>
      </c>
      <c r="G1147" t="str">
        <f t="shared" si="18"/>
        <v>45108_4078_DQ_VOL</v>
      </c>
      <c r="H1147" s="61" t="str">
        <f>IF(COUNTIF(G$2:G1147,G1147)&gt;1,"Duplicate","Single")</f>
        <v>Single</v>
      </c>
    </row>
    <row r="1148" spans="1:8" x14ac:dyDescent="0.3">
      <c r="A1148" s="58">
        <f>'Monthly DQ Notes'!A1161</f>
        <v>45108</v>
      </c>
      <c r="B1148" s="42">
        <f>'Monthly DQ Notes'!D1161</f>
        <v>4175</v>
      </c>
      <c r="C1148" s="58" t="str">
        <f>'Monthly DQ Notes'!G1161</f>
        <v>RI</v>
      </c>
      <c r="D1148" s="58" t="str">
        <f>'Monthly DQ Notes'!F1161</f>
        <v>Data Quality concerns</v>
      </c>
      <c r="E1148" s="58" t="str">
        <f>'Monthly DQ Notes'!J1161</f>
        <v>DQ_VOL</v>
      </c>
      <c r="F1148" s="58" t="str">
        <f>'Monthly DQ Notes'!I1161</f>
        <v>VOL</v>
      </c>
      <c r="G1148" t="str">
        <f t="shared" si="18"/>
        <v>45108_4175_DQ_VOL</v>
      </c>
      <c r="H1148" s="61" t="str">
        <f>IF(COUNTIF(G$2:G1148,G1148)&gt;1,"Duplicate","Single")</f>
        <v>Single</v>
      </c>
    </row>
    <row r="1149" spans="1:8" x14ac:dyDescent="0.3">
      <c r="A1149" s="58">
        <f>'Monthly DQ Notes'!A1162</f>
        <v>45108</v>
      </c>
      <c r="B1149" s="42">
        <f>'Monthly DQ Notes'!D1162</f>
        <v>4240</v>
      </c>
      <c r="C1149" s="58" t="str">
        <f>'Monthly DQ Notes'!G1162</f>
        <v>RI</v>
      </c>
      <c r="D1149" s="58" t="str">
        <f>'Monthly DQ Notes'!F1162</f>
        <v>Data Quality concerns</v>
      </c>
      <c r="E1149" s="58" t="str">
        <f>'Monthly DQ Notes'!J1162</f>
        <v>DQ_VOL</v>
      </c>
      <c r="F1149" s="58" t="str">
        <f>'Monthly DQ Notes'!I1162</f>
        <v>VOL</v>
      </c>
      <c r="G1149" t="str">
        <f t="shared" si="18"/>
        <v>45108_4240_DQ_VOL</v>
      </c>
      <c r="H1149" s="61" t="str">
        <f>IF(COUNTIF(G$2:G1149,G1149)&gt;1,"Duplicate","Single")</f>
        <v>Single</v>
      </c>
    </row>
    <row r="1150" spans="1:8" x14ac:dyDescent="0.3">
      <c r="A1150" s="58">
        <f>'Monthly DQ Notes'!A1163</f>
        <v>45108</v>
      </c>
      <c r="B1150" s="42">
        <f>'Monthly DQ Notes'!D1163</f>
        <v>4699</v>
      </c>
      <c r="C1150" s="58" t="str">
        <f>'Monthly DQ Notes'!G1163</f>
        <v>RI</v>
      </c>
      <c r="D1150" s="58" t="str">
        <f>'Monthly DQ Notes'!F1163</f>
        <v>Data Quality concerns</v>
      </c>
      <c r="E1150" s="58" t="str">
        <f>'Monthly DQ Notes'!J1163</f>
        <v>DQ_VOL</v>
      </c>
      <c r="F1150" s="58" t="str">
        <f>'Monthly DQ Notes'!I1163</f>
        <v>VOL</v>
      </c>
      <c r="G1150" t="str">
        <f t="shared" si="18"/>
        <v>45108_4699_DQ_VOL</v>
      </c>
      <c r="H1150" s="61" t="str">
        <f>IF(COUNTIF(G$2:G1150,G1150)&gt;1,"Duplicate","Single")</f>
        <v>Single</v>
      </c>
    </row>
    <row r="1151" spans="1:8" x14ac:dyDescent="0.3">
      <c r="A1151" s="58">
        <f>'Monthly DQ Notes'!A1164</f>
        <v>45108</v>
      </c>
      <c r="B1151" s="42">
        <f>'Monthly DQ Notes'!D1164</f>
        <v>4088</v>
      </c>
      <c r="C1151" s="58" t="str">
        <f>'Monthly DQ Notes'!G1164</f>
        <v>RI</v>
      </c>
      <c r="D1151" s="58" t="str">
        <f>'Monthly DQ Notes'!F1164</f>
        <v>Data Quality concerns</v>
      </c>
      <c r="E1151" s="58" t="str">
        <f>'Monthly DQ Notes'!J1164</f>
        <v>DQ_VOL</v>
      </c>
      <c r="F1151" s="58" t="str">
        <f>'Monthly DQ Notes'!I1164</f>
        <v>VOL</v>
      </c>
      <c r="G1151" t="str">
        <f t="shared" si="18"/>
        <v>45108_4088_DQ_VOL</v>
      </c>
      <c r="H1151" s="61" t="str">
        <f>IF(COUNTIF(G$2:G1151,G1151)&gt;1,"Duplicate","Single")</f>
        <v>Single</v>
      </c>
    </row>
    <row r="1152" spans="1:8" x14ac:dyDescent="0.3">
      <c r="A1152" s="58">
        <f>'Monthly DQ Notes'!A1165</f>
        <v>45108</v>
      </c>
      <c r="B1152" s="42">
        <f>'Monthly DQ Notes'!D1165</f>
        <v>4114</v>
      </c>
      <c r="C1152" s="58" t="str">
        <f>'Monthly DQ Notes'!G1165</f>
        <v>RI</v>
      </c>
      <c r="D1152" s="58" t="str">
        <f>'Monthly DQ Notes'!F1165</f>
        <v>Data Quality concerns</v>
      </c>
      <c r="E1152" s="58" t="str">
        <f>'Monthly DQ Notes'!J1165</f>
        <v>DQ_VOL</v>
      </c>
      <c r="F1152" s="58" t="str">
        <f>'Monthly DQ Notes'!I1165</f>
        <v>VOL</v>
      </c>
      <c r="G1152" t="str">
        <f t="shared" si="18"/>
        <v>45108_4114_DQ_VOL</v>
      </c>
      <c r="H1152" s="61" t="str">
        <f>IF(COUNTIF(G$2:G1152,G1152)&gt;1,"Duplicate","Single")</f>
        <v>Single</v>
      </c>
    </row>
    <row r="1153" spans="1:8" x14ac:dyDescent="0.3">
      <c r="A1153" s="58">
        <f>'Monthly DQ Notes'!A1166</f>
        <v>45078</v>
      </c>
      <c r="B1153" s="42">
        <f>'Monthly DQ Notes'!D1166</f>
        <v>4759</v>
      </c>
      <c r="C1153" s="58" t="str">
        <f>'Monthly DQ Notes'!G1166</f>
        <v>NS</v>
      </c>
      <c r="D1153" s="58" t="str">
        <f>'Monthly DQ Notes'!F1166</f>
        <v>This site has been temporarily closed</v>
      </c>
      <c r="E1153" s="58" t="str">
        <f>'Monthly DQ Notes'!J1166</f>
        <v>DQ_VOL</v>
      </c>
      <c r="F1153" s="58" t="str">
        <f>'Monthly DQ Notes'!I1166</f>
        <v>VOL</v>
      </c>
      <c r="G1153" t="str">
        <f t="shared" si="18"/>
        <v>45078_4759_DQ_VOL</v>
      </c>
      <c r="H1153" s="61" t="str">
        <f>IF(COUNTIF(G$2:G1153,G1153)&gt;1,"Duplicate","Single")</f>
        <v>Single</v>
      </c>
    </row>
    <row r="1154" spans="1:8" x14ac:dyDescent="0.3">
      <c r="A1154" s="58">
        <f>'Monthly DQ Notes'!A1167</f>
        <v>45078</v>
      </c>
      <c r="B1154" s="42">
        <f>'Monthly DQ Notes'!D1167</f>
        <v>4147</v>
      </c>
      <c r="C1154" s="58" t="str">
        <f>'Monthly DQ Notes'!G1167</f>
        <v>RI</v>
      </c>
      <c r="D1154" s="58" t="str">
        <f>'Monthly DQ Notes'!F1167</f>
        <v>Data Quality concerns</v>
      </c>
      <c r="E1154" s="58" t="str">
        <f>'Monthly DQ Notes'!J1167</f>
        <v>DQ_LOS</v>
      </c>
      <c r="F1154" s="58" t="str">
        <f>'Monthly DQ Notes'!I1167</f>
        <v>P4R_LOSA</v>
      </c>
      <c r="G1154" t="str">
        <f t="shared" si="18"/>
        <v>45078_4147_DQ_LOS</v>
      </c>
      <c r="H1154" s="61" t="str">
        <f>IF(COUNTIF(G$2:G1154,G1154)&gt;1,"Duplicate","Single")</f>
        <v>Single</v>
      </c>
    </row>
    <row r="1155" spans="1:8" x14ac:dyDescent="0.3">
      <c r="A1155" s="58">
        <f>'Monthly DQ Notes'!A1168</f>
        <v>45078</v>
      </c>
      <c r="B1155" s="42">
        <f>'Monthly DQ Notes'!D1168</f>
        <v>4147</v>
      </c>
      <c r="C1155" s="58" t="str">
        <f>'Monthly DQ Notes'!G1168</f>
        <v>RI</v>
      </c>
      <c r="D1155" s="58" t="str">
        <f>'Monthly DQ Notes'!F1168</f>
        <v>Data Quality concerns</v>
      </c>
      <c r="E1155" s="58" t="str">
        <f>'Monthly DQ Notes'!J1168</f>
        <v>DQ_LOS</v>
      </c>
      <c r="F1155" s="58" t="str">
        <f>'Monthly DQ Notes'!I1168</f>
        <v>P4R_LOSNAHI</v>
      </c>
      <c r="G1155" t="str">
        <f t="shared" si="18"/>
        <v>45078_4147_DQ_LOS</v>
      </c>
      <c r="H1155" s="61" t="str">
        <f>IF(COUNTIF(G$2:G1155,G1155)&gt;1,"Duplicate","Single")</f>
        <v>Duplicate</v>
      </c>
    </row>
    <row r="1156" spans="1:8" x14ac:dyDescent="0.3">
      <c r="A1156" s="58">
        <f>'Monthly DQ Notes'!A1169</f>
        <v>45078</v>
      </c>
      <c r="B1156" s="42">
        <f>'Monthly DQ Notes'!D1169</f>
        <v>4147</v>
      </c>
      <c r="C1156" s="58" t="str">
        <f>'Monthly DQ Notes'!G1169</f>
        <v>RI</v>
      </c>
      <c r="D1156" s="58" t="str">
        <f>'Monthly DQ Notes'!F1169</f>
        <v>Data Quality concerns</v>
      </c>
      <c r="E1156" s="58" t="str">
        <f>'Monthly DQ Notes'!J1169</f>
        <v>DQ_LOS</v>
      </c>
      <c r="F1156" s="58" t="str">
        <f>'Monthly DQ Notes'!I1169</f>
        <v>P4R_LOSNALO</v>
      </c>
      <c r="G1156" t="str">
        <f t="shared" si="18"/>
        <v>45078_4147_DQ_LOS</v>
      </c>
      <c r="H1156" s="61" t="str">
        <f>IF(COUNTIF(G$2:G1156,G1156)&gt;1,"Duplicate","Single")</f>
        <v>Duplicate</v>
      </c>
    </row>
    <row r="1157" spans="1:8" x14ac:dyDescent="0.3">
      <c r="A1157" s="58">
        <f>'Monthly DQ Notes'!A1170</f>
        <v>45078</v>
      </c>
      <c r="B1157" s="42">
        <f>'Monthly DQ Notes'!D1170</f>
        <v>4147</v>
      </c>
      <c r="C1157" s="58" t="str">
        <f>'Monthly DQ Notes'!G1170</f>
        <v>RI</v>
      </c>
      <c r="D1157" s="58" t="str">
        <f>'Monthly DQ Notes'!F1170</f>
        <v>Data Quality concerns</v>
      </c>
      <c r="E1157" s="58" t="str">
        <f>'Monthly DQ Notes'!J1170</f>
        <v>DQ_IPB</v>
      </c>
      <c r="F1157" s="58" t="str">
        <f>'Monthly DQ Notes'!I1170</f>
        <v>P4R_IPB</v>
      </c>
      <c r="G1157" t="str">
        <f t="shared" si="18"/>
        <v>45078_4147_DQ_IPB</v>
      </c>
      <c r="H1157" s="61" t="str">
        <f>IF(COUNTIF(G$2:G1157,G1157)&gt;1,"Duplicate","Single")</f>
        <v>Single</v>
      </c>
    </row>
    <row r="1158" spans="1:8" x14ac:dyDescent="0.3">
      <c r="A1158" s="58">
        <f>'Monthly DQ Notes'!A1171</f>
        <v>45078</v>
      </c>
      <c r="B1158" s="42">
        <f>'Monthly DQ Notes'!D1171</f>
        <v>4101</v>
      </c>
      <c r="C1158" s="58" t="str">
        <f>'Monthly DQ Notes'!G1171</f>
        <v>RI</v>
      </c>
      <c r="D1158" s="58" t="str">
        <f>'Monthly DQ Notes'!F1171</f>
        <v>Data Quality concerns</v>
      </c>
      <c r="E1158" s="58" t="str">
        <f>'Monthly DQ Notes'!J1171</f>
        <v>DQ_VOL</v>
      </c>
      <c r="F1158" s="58" t="str">
        <f>'Monthly DQ Notes'!I1171</f>
        <v>VOL</v>
      </c>
      <c r="G1158" t="str">
        <f t="shared" si="18"/>
        <v>45078_4101_DQ_VOL</v>
      </c>
      <c r="H1158" s="61" t="str">
        <f>IF(COUNTIF(G$2:G1158,G1158)&gt;1,"Duplicate","Single")</f>
        <v>Single</v>
      </c>
    </row>
    <row r="1159" spans="1:8" x14ac:dyDescent="0.3">
      <c r="A1159" s="58">
        <f>'Monthly DQ Notes'!A1172</f>
        <v>45078</v>
      </c>
      <c r="B1159" s="42">
        <f>'Monthly DQ Notes'!D1172</f>
        <v>4207</v>
      </c>
      <c r="C1159" s="58" t="str">
        <f>'Monthly DQ Notes'!G1172</f>
        <v>RI</v>
      </c>
      <c r="D1159" s="58" t="str">
        <f>'Monthly DQ Notes'!F1172</f>
        <v>Data Quality concerns</v>
      </c>
      <c r="E1159" s="58" t="str">
        <f>'Monthly DQ Notes'!J1172</f>
        <v>DQ_VOL</v>
      </c>
      <c r="F1159" s="58" t="str">
        <f>'Monthly DQ Notes'!I1172</f>
        <v>VOL</v>
      </c>
      <c r="G1159" t="str">
        <f t="shared" si="18"/>
        <v>45078_4207_DQ_VOL</v>
      </c>
      <c r="H1159" s="61" t="str">
        <f>IF(COUNTIF(G$2:G1159,G1159)&gt;1,"Duplicate","Single")</f>
        <v>Single</v>
      </c>
    </row>
    <row r="1160" spans="1:8" x14ac:dyDescent="0.3">
      <c r="A1160" s="58">
        <f>'Monthly DQ Notes'!A1173</f>
        <v>45078</v>
      </c>
      <c r="B1160" s="42">
        <f>'Monthly DQ Notes'!D1173</f>
        <v>4208</v>
      </c>
      <c r="C1160" s="58" t="str">
        <f>'Monthly DQ Notes'!G1173</f>
        <v>RI</v>
      </c>
      <c r="D1160" s="58" t="str">
        <f>'Monthly DQ Notes'!F1173</f>
        <v>Data Quality concerns</v>
      </c>
      <c r="E1160" s="58" t="str">
        <f>'Monthly DQ Notes'!J1173</f>
        <v>DQ_VOL</v>
      </c>
      <c r="F1160" s="58" t="str">
        <f>'Monthly DQ Notes'!I1173</f>
        <v>VOL</v>
      </c>
      <c r="G1160" t="str">
        <f t="shared" si="18"/>
        <v>45078_4208_DQ_VOL</v>
      </c>
      <c r="H1160" s="61" t="str">
        <f>IF(COUNTIF(G$2:G1160,G1160)&gt;1,"Duplicate","Single")</f>
        <v>Single</v>
      </c>
    </row>
    <row r="1161" spans="1:8" x14ac:dyDescent="0.3">
      <c r="A1161" s="58">
        <f>'Monthly DQ Notes'!A1174</f>
        <v>45078</v>
      </c>
      <c r="B1161" s="42">
        <f>'Monthly DQ Notes'!D1174</f>
        <v>4082</v>
      </c>
      <c r="C1161" s="58" t="str">
        <f>'Monthly DQ Notes'!G1174</f>
        <v>RI</v>
      </c>
      <c r="D1161" s="58" t="str">
        <f>'Monthly DQ Notes'!F1174</f>
        <v>Data Quality concerns</v>
      </c>
      <c r="E1161" s="58" t="str">
        <f>'Monthly DQ Notes'!J1174</f>
        <v>DQ_VOL</v>
      </c>
      <c r="F1161" s="58" t="str">
        <f>'Monthly DQ Notes'!I1174</f>
        <v>VOL</v>
      </c>
      <c r="G1161" t="str">
        <f t="shared" si="18"/>
        <v>45078_4082_DQ_VOL</v>
      </c>
      <c r="H1161" s="61" t="str">
        <f>IF(COUNTIF(G$2:G1161,G1161)&gt;1,"Duplicate","Single")</f>
        <v>Single</v>
      </c>
    </row>
    <row r="1162" spans="1:8" x14ac:dyDescent="0.3">
      <c r="A1162" s="58">
        <f>'Monthly DQ Notes'!A1175</f>
        <v>45078</v>
      </c>
      <c r="B1162" s="42">
        <f>'Monthly DQ Notes'!D1175</f>
        <v>4163</v>
      </c>
      <c r="C1162" s="58" t="str">
        <f>'Monthly DQ Notes'!G1175</f>
        <v>RI</v>
      </c>
      <c r="D1162" s="58" t="str">
        <f>'Monthly DQ Notes'!F1175</f>
        <v>Data Quality concerns</v>
      </c>
      <c r="E1162" s="58" t="str">
        <f>'Monthly DQ Notes'!J1175</f>
        <v>DQ_VOL</v>
      </c>
      <c r="F1162" s="58" t="str">
        <f>'Monthly DQ Notes'!I1175</f>
        <v>VOL</v>
      </c>
      <c r="G1162" t="str">
        <f t="shared" si="18"/>
        <v>45078_4163_DQ_VOL</v>
      </c>
      <c r="H1162" s="61" t="str">
        <f>IF(COUNTIF(G$2:G1162,G1162)&gt;1,"Duplicate","Single")</f>
        <v>Single</v>
      </c>
    </row>
    <row r="1163" spans="1:8" x14ac:dyDescent="0.3">
      <c r="A1163" s="58">
        <f>'Monthly DQ Notes'!A1176</f>
        <v>45078</v>
      </c>
      <c r="B1163" s="42">
        <f>'Monthly DQ Notes'!D1176</f>
        <v>4270</v>
      </c>
      <c r="C1163" s="58" t="str">
        <f>'Monthly DQ Notes'!G1176</f>
        <v>RI</v>
      </c>
      <c r="D1163" s="58" t="str">
        <f>'Monthly DQ Notes'!F1176</f>
        <v>Data Quality concerns</v>
      </c>
      <c r="E1163" s="58" t="str">
        <f>'Monthly DQ Notes'!J1176</f>
        <v>DQ_VOL</v>
      </c>
      <c r="F1163" s="58" t="str">
        <f>'Monthly DQ Notes'!I1176</f>
        <v>VOL</v>
      </c>
      <c r="G1163" t="str">
        <f t="shared" si="18"/>
        <v>45078_4270_DQ_VOL</v>
      </c>
      <c r="H1163" s="61" t="str">
        <f>IF(COUNTIF(G$2:G1163,G1163)&gt;1,"Duplicate","Single")</f>
        <v>Single</v>
      </c>
    </row>
    <row r="1164" spans="1:8" x14ac:dyDescent="0.3">
      <c r="A1164" s="58">
        <f>'Monthly DQ Notes'!A1177</f>
        <v>45078</v>
      </c>
      <c r="B1164" s="42">
        <f>'Monthly DQ Notes'!D1177</f>
        <v>4198</v>
      </c>
      <c r="C1164" s="58" t="str">
        <f>'Monthly DQ Notes'!G1177</f>
        <v>RI</v>
      </c>
      <c r="D1164" s="58" t="str">
        <f>'Monthly DQ Notes'!F1177</f>
        <v>Data Quality concerns</v>
      </c>
      <c r="E1164" s="58" t="str">
        <f>'Monthly DQ Notes'!J1177</f>
        <v>DQ_VOL</v>
      </c>
      <c r="F1164" s="58" t="str">
        <f>'Monthly DQ Notes'!I1177</f>
        <v>VOL</v>
      </c>
      <c r="G1164" t="str">
        <f t="shared" si="18"/>
        <v>45078_4198_DQ_VOL</v>
      </c>
      <c r="H1164" s="61" t="str">
        <f>IF(COUNTIF(G$2:G1164,G1164)&gt;1,"Duplicate","Single")</f>
        <v>Single</v>
      </c>
    </row>
    <row r="1165" spans="1:8" x14ac:dyDescent="0.3">
      <c r="A1165" s="58">
        <f>'Monthly DQ Notes'!A1178</f>
        <v>45078</v>
      </c>
      <c r="B1165" s="42">
        <f>'Monthly DQ Notes'!D1178</f>
        <v>4206</v>
      </c>
      <c r="C1165" s="58" t="str">
        <f>'Monthly DQ Notes'!G1178</f>
        <v>RI</v>
      </c>
      <c r="D1165" s="58" t="str">
        <f>'Monthly DQ Notes'!F1178</f>
        <v>Data Quality concerns</v>
      </c>
      <c r="E1165" s="58" t="str">
        <f>'Monthly DQ Notes'!J1178</f>
        <v>DQ_VOL</v>
      </c>
      <c r="F1165" s="58" t="str">
        <f>'Monthly DQ Notes'!I1178</f>
        <v>VOL</v>
      </c>
      <c r="G1165" t="str">
        <f t="shared" si="18"/>
        <v>45078_4206_DQ_VOL</v>
      </c>
      <c r="H1165" s="61" t="str">
        <f>IF(COUNTIF(G$2:G1165,G1165)&gt;1,"Duplicate","Single")</f>
        <v>Single</v>
      </c>
    </row>
    <row r="1166" spans="1:8" x14ac:dyDescent="0.3">
      <c r="A1166" s="58">
        <f>'Monthly DQ Notes'!A1179</f>
        <v>45078</v>
      </c>
      <c r="B1166" s="42">
        <f>'Monthly DQ Notes'!D1179</f>
        <v>5533</v>
      </c>
      <c r="C1166" s="58" t="str">
        <f>'Monthly DQ Notes'!G1179</f>
        <v>RI</v>
      </c>
      <c r="D1166" s="58" t="str">
        <f>'Monthly DQ Notes'!F1179</f>
        <v>Data Quality concerns</v>
      </c>
      <c r="E1166" s="58" t="str">
        <f>'Monthly DQ Notes'!J1179</f>
        <v>DQ_VOL</v>
      </c>
      <c r="F1166" s="58" t="str">
        <f>'Monthly DQ Notes'!I1179</f>
        <v>VOL</v>
      </c>
      <c r="G1166" t="str">
        <f t="shared" si="18"/>
        <v>45078_5533_DQ_VOL</v>
      </c>
      <c r="H1166" s="61" t="str">
        <f>IF(COUNTIF(G$2:G1166,G1166)&gt;1,"Duplicate","Single")</f>
        <v>Single</v>
      </c>
    </row>
    <row r="1167" spans="1:8" x14ac:dyDescent="0.3">
      <c r="A1167" s="58">
        <f>'Monthly DQ Notes'!A1180</f>
        <v>45078</v>
      </c>
      <c r="B1167" s="42">
        <f>'Monthly DQ Notes'!D1180</f>
        <v>5538</v>
      </c>
      <c r="C1167" s="58" t="str">
        <f>'Monthly DQ Notes'!G1180</f>
        <v>RI</v>
      </c>
      <c r="D1167" s="58" t="str">
        <f>'Monthly DQ Notes'!F1180</f>
        <v>Data Quality concerns</v>
      </c>
      <c r="E1167" s="58" t="str">
        <f>'Monthly DQ Notes'!J1180</f>
        <v>DQ_VOL</v>
      </c>
      <c r="F1167" s="58" t="str">
        <f>'Monthly DQ Notes'!I1180</f>
        <v>VOL</v>
      </c>
      <c r="G1167" t="str">
        <f t="shared" si="18"/>
        <v>45078_5538_DQ_VOL</v>
      </c>
      <c r="H1167" s="61" t="str">
        <f>IF(COUNTIF(G$2:G1167,G1167)&gt;1,"Duplicate","Single")</f>
        <v>Single</v>
      </c>
    </row>
    <row r="1168" spans="1:8" x14ac:dyDescent="0.3">
      <c r="A1168" s="58">
        <f>'Monthly DQ Notes'!A1181</f>
        <v>45078</v>
      </c>
      <c r="B1168" s="42">
        <f>'Monthly DQ Notes'!D1181</f>
        <v>4188</v>
      </c>
      <c r="C1168" s="58" t="str">
        <f>'Monthly DQ Notes'!G1181</f>
        <v>RI</v>
      </c>
      <c r="D1168" s="58" t="str">
        <f>'Monthly DQ Notes'!F1181</f>
        <v>Data Quality concerns</v>
      </c>
      <c r="E1168" s="58" t="str">
        <f>'Monthly DQ Notes'!J1181</f>
        <v>DQ_VOL</v>
      </c>
      <c r="F1168" s="58" t="str">
        <f>'Monthly DQ Notes'!I1181</f>
        <v>VOL</v>
      </c>
      <c r="G1168" t="str">
        <f t="shared" si="18"/>
        <v>45078_4188_DQ_VOL</v>
      </c>
      <c r="H1168" s="61" t="str">
        <f>IF(COUNTIF(G$2:G1168,G1168)&gt;1,"Duplicate","Single")</f>
        <v>Single</v>
      </c>
    </row>
    <row r="1169" spans="1:8" x14ac:dyDescent="0.3">
      <c r="A1169" s="58">
        <f>'Monthly DQ Notes'!A1182</f>
        <v>45078</v>
      </c>
      <c r="B1169" s="42">
        <f>'Monthly DQ Notes'!D1182</f>
        <v>4242</v>
      </c>
      <c r="C1169" s="58" t="str">
        <f>'Monthly DQ Notes'!G1182</f>
        <v>RI</v>
      </c>
      <c r="D1169" s="58" t="str">
        <f>'Monthly DQ Notes'!F1182</f>
        <v>Data Quality concerns</v>
      </c>
      <c r="E1169" s="58" t="str">
        <f>'Monthly DQ Notes'!J1182</f>
        <v>DQ_VOL</v>
      </c>
      <c r="F1169" s="58" t="str">
        <f>'Monthly DQ Notes'!I1182</f>
        <v>VOL</v>
      </c>
      <c r="G1169" t="str">
        <f t="shared" ref="G1169:G1232" si="19">A1169&amp;"_"&amp;B1169&amp;"_"&amp;E1169</f>
        <v>45078_4242_DQ_VOL</v>
      </c>
      <c r="H1169" s="61" t="str">
        <f>IF(COUNTIF(G$2:G1169,G1169)&gt;1,"Duplicate","Single")</f>
        <v>Single</v>
      </c>
    </row>
    <row r="1170" spans="1:8" x14ac:dyDescent="0.3">
      <c r="A1170" s="58">
        <f>'Monthly DQ Notes'!A1183</f>
        <v>45078</v>
      </c>
      <c r="B1170" s="42">
        <f>'Monthly DQ Notes'!D1183</f>
        <v>4181</v>
      </c>
      <c r="C1170" s="58" t="str">
        <f>'Monthly DQ Notes'!G1183</f>
        <v>RI</v>
      </c>
      <c r="D1170" s="58" t="str">
        <f>'Monthly DQ Notes'!F1183</f>
        <v>Data Quality concerns</v>
      </c>
      <c r="E1170" s="58" t="str">
        <f>'Monthly DQ Notes'!J1183</f>
        <v>DQ_VOL</v>
      </c>
      <c r="F1170" s="58" t="str">
        <f>'Monthly DQ Notes'!I1183</f>
        <v>VOL</v>
      </c>
      <c r="G1170" t="str">
        <f t="shared" si="19"/>
        <v>45078_4181_DQ_VOL</v>
      </c>
      <c r="H1170" s="61" t="str">
        <f>IF(COUNTIF(G$2:G1170,G1170)&gt;1,"Duplicate","Single")</f>
        <v>Single</v>
      </c>
    </row>
    <row r="1171" spans="1:8" x14ac:dyDescent="0.3">
      <c r="A1171" s="58">
        <f>'Monthly DQ Notes'!A1184</f>
        <v>45078</v>
      </c>
      <c r="B1171" s="42">
        <f>'Monthly DQ Notes'!D1184</f>
        <v>4053</v>
      </c>
      <c r="C1171" s="58" t="str">
        <f>'Monthly DQ Notes'!G1184</f>
        <v>RI</v>
      </c>
      <c r="D1171" s="58" t="str">
        <f>'Monthly DQ Notes'!F1184</f>
        <v>Data Quality concerns</v>
      </c>
      <c r="E1171" s="58" t="str">
        <f>'Monthly DQ Notes'!J1184</f>
        <v>DQ_VOL</v>
      </c>
      <c r="F1171" s="58" t="str">
        <f>'Monthly DQ Notes'!I1184</f>
        <v>VOL</v>
      </c>
      <c r="G1171" t="str">
        <f t="shared" si="19"/>
        <v>45078_4053_DQ_VOL</v>
      </c>
      <c r="H1171" s="61" t="str">
        <f>IF(COUNTIF(G$2:G1171,G1171)&gt;1,"Duplicate","Single")</f>
        <v>Single</v>
      </c>
    </row>
    <row r="1172" spans="1:8" x14ac:dyDescent="0.3">
      <c r="A1172" s="58">
        <f>'Monthly DQ Notes'!A1185</f>
        <v>45078</v>
      </c>
      <c r="B1172" s="42">
        <f>'Monthly DQ Notes'!D1185</f>
        <v>4127</v>
      </c>
      <c r="C1172" s="58" t="str">
        <f>'Monthly DQ Notes'!G1185</f>
        <v>RI</v>
      </c>
      <c r="D1172" s="58" t="str">
        <f>'Monthly DQ Notes'!F1185</f>
        <v>Data Quality concerns</v>
      </c>
      <c r="E1172" s="58" t="str">
        <f>'Monthly DQ Notes'!J1185</f>
        <v>DQ_VOL</v>
      </c>
      <c r="F1172" s="58" t="str">
        <f>'Monthly DQ Notes'!I1185</f>
        <v>VOL</v>
      </c>
      <c r="G1172" t="str">
        <f t="shared" si="19"/>
        <v>45078_4127_DQ_VOL</v>
      </c>
      <c r="H1172" s="61" t="str">
        <f>IF(COUNTIF(G$2:G1172,G1172)&gt;1,"Duplicate","Single")</f>
        <v>Single</v>
      </c>
    </row>
    <row r="1173" spans="1:8" x14ac:dyDescent="0.3">
      <c r="A1173" s="58">
        <f>'Monthly DQ Notes'!A1186</f>
        <v>45078</v>
      </c>
      <c r="B1173" s="42">
        <f>'Monthly DQ Notes'!D1186</f>
        <v>4257</v>
      </c>
      <c r="C1173" s="58" t="str">
        <f>'Monthly DQ Notes'!G1186</f>
        <v>RI</v>
      </c>
      <c r="D1173" s="58" t="str">
        <f>'Monthly DQ Notes'!F1186</f>
        <v>Data Quality concerns</v>
      </c>
      <c r="E1173" s="58" t="str">
        <f>'Monthly DQ Notes'!J1186</f>
        <v>DQ_VOL</v>
      </c>
      <c r="F1173" s="58" t="str">
        <f>'Monthly DQ Notes'!I1186</f>
        <v>VOL</v>
      </c>
      <c r="G1173" t="str">
        <f t="shared" si="19"/>
        <v>45078_4257_DQ_VOL</v>
      </c>
      <c r="H1173" s="61" t="str">
        <f>IF(COUNTIF(G$2:G1173,G1173)&gt;1,"Duplicate","Single")</f>
        <v>Single</v>
      </c>
    </row>
    <row r="1174" spans="1:8" x14ac:dyDescent="0.3">
      <c r="A1174" s="58">
        <f>'Monthly DQ Notes'!A1187</f>
        <v>45078</v>
      </c>
      <c r="B1174" s="42">
        <f>'Monthly DQ Notes'!D1187</f>
        <v>4367</v>
      </c>
      <c r="C1174" s="58" t="str">
        <f>'Monthly DQ Notes'!G1187</f>
        <v>RI</v>
      </c>
      <c r="D1174" s="58" t="str">
        <f>'Monthly DQ Notes'!F1187</f>
        <v>Data Quality concerns</v>
      </c>
      <c r="E1174" s="58" t="str">
        <f>'Monthly DQ Notes'!J1187</f>
        <v>DQ_VOL</v>
      </c>
      <c r="F1174" s="58" t="str">
        <f>'Monthly DQ Notes'!I1187</f>
        <v>VOL</v>
      </c>
      <c r="G1174" t="str">
        <f t="shared" si="19"/>
        <v>45078_4367_DQ_VOL</v>
      </c>
      <c r="H1174" s="61" t="str">
        <f>IF(COUNTIF(G$2:G1174,G1174)&gt;1,"Duplicate","Single")</f>
        <v>Single</v>
      </c>
    </row>
    <row r="1175" spans="1:8" x14ac:dyDescent="0.3">
      <c r="A1175" s="58">
        <f>'Monthly DQ Notes'!A1188</f>
        <v>45078</v>
      </c>
      <c r="B1175" s="42">
        <f>'Monthly DQ Notes'!D1188</f>
        <v>4194</v>
      </c>
      <c r="C1175" s="58" t="str">
        <f>'Monthly DQ Notes'!G1188</f>
        <v>RI</v>
      </c>
      <c r="D1175" s="58" t="str">
        <f>'Monthly DQ Notes'!F1188</f>
        <v>Data Quality concerns</v>
      </c>
      <c r="E1175" s="58" t="str">
        <f>'Monthly DQ Notes'!J1188</f>
        <v>DQ_VOL</v>
      </c>
      <c r="F1175" s="58" t="str">
        <f>'Monthly DQ Notes'!I1188</f>
        <v>VOL</v>
      </c>
      <c r="G1175" t="str">
        <f t="shared" si="19"/>
        <v>45078_4194_DQ_VOL</v>
      </c>
      <c r="H1175" s="61" t="str">
        <f>IF(COUNTIF(G$2:G1175,G1175)&gt;1,"Duplicate","Single")</f>
        <v>Single</v>
      </c>
    </row>
    <row r="1176" spans="1:8" x14ac:dyDescent="0.3">
      <c r="A1176" s="58">
        <f>'Monthly DQ Notes'!A1189</f>
        <v>45078</v>
      </c>
      <c r="B1176" s="42">
        <f>'Monthly DQ Notes'!D1189</f>
        <v>4250</v>
      </c>
      <c r="C1176" s="58" t="str">
        <f>'Monthly DQ Notes'!G1189</f>
        <v>RI</v>
      </c>
      <c r="D1176" s="58" t="str">
        <f>'Monthly DQ Notes'!F1189</f>
        <v>Data Quality concerns</v>
      </c>
      <c r="E1176" s="58" t="str">
        <f>'Monthly DQ Notes'!J1189</f>
        <v>DQ_VOL</v>
      </c>
      <c r="F1176" s="58" t="str">
        <f>'Monthly DQ Notes'!I1189</f>
        <v>VOL</v>
      </c>
      <c r="G1176" t="str">
        <f t="shared" si="19"/>
        <v>45078_4250_DQ_VOL</v>
      </c>
      <c r="H1176" s="61" t="str">
        <f>IF(COUNTIF(G$2:G1176,G1176)&gt;1,"Duplicate","Single")</f>
        <v>Single</v>
      </c>
    </row>
    <row r="1177" spans="1:8" x14ac:dyDescent="0.3">
      <c r="A1177" s="58">
        <f>'Monthly DQ Notes'!A1190</f>
        <v>45078</v>
      </c>
      <c r="B1177" s="42">
        <f>'Monthly DQ Notes'!D1190</f>
        <v>4185</v>
      </c>
      <c r="C1177" s="58" t="str">
        <f>'Monthly DQ Notes'!G1190</f>
        <v>RI</v>
      </c>
      <c r="D1177" s="58" t="str">
        <f>'Monthly DQ Notes'!F1190</f>
        <v>Data Quality concerns</v>
      </c>
      <c r="E1177" s="58" t="str">
        <f>'Monthly DQ Notes'!J1190</f>
        <v>DQ_VOL</v>
      </c>
      <c r="F1177" s="58" t="str">
        <f>'Monthly DQ Notes'!I1190</f>
        <v>VOL</v>
      </c>
      <c r="G1177" t="str">
        <f t="shared" si="19"/>
        <v>45078_4185_DQ_VOL</v>
      </c>
      <c r="H1177" s="61" t="str">
        <f>IF(COUNTIF(G$2:G1177,G1177)&gt;1,"Duplicate","Single")</f>
        <v>Single</v>
      </c>
    </row>
    <row r="1178" spans="1:8" x14ac:dyDescent="0.3">
      <c r="A1178" s="58">
        <f>'Monthly DQ Notes'!A1191</f>
        <v>45078</v>
      </c>
      <c r="B1178" s="42">
        <f>'Monthly DQ Notes'!D1191</f>
        <v>4115</v>
      </c>
      <c r="C1178" s="58" t="str">
        <f>'Monthly DQ Notes'!G1191</f>
        <v>RI</v>
      </c>
      <c r="D1178" s="58" t="str">
        <f>'Monthly DQ Notes'!F1191</f>
        <v>Data Quality concerns</v>
      </c>
      <c r="E1178" s="58" t="str">
        <f>'Monthly DQ Notes'!J1191</f>
        <v>DQ_VOL</v>
      </c>
      <c r="F1178" s="58" t="str">
        <f>'Monthly DQ Notes'!I1191</f>
        <v>VOL</v>
      </c>
      <c r="G1178" t="str">
        <f t="shared" si="19"/>
        <v>45078_4115_DQ_VOL</v>
      </c>
      <c r="H1178" s="61" t="str">
        <f>IF(COUNTIF(G$2:G1178,G1178)&gt;1,"Duplicate","Single")</f>
        <v>Single</v>
      </c>
    </row>
    <row r="1179" spans="1:8" x14ac:dyDescent="0.3">
      <c r="A1179" s="58">
        <f>'Monthly DQ Notes'!A1192</f>
        <v>45078</v>
      </c>
      <c r="B1179" s="42">
        <f>'Monthly DQ Notes'!D1192</f>
        <v>4201</v>
      </c>
      <c r="C1179" s="58" t="str">
        <f>'Monthly DQ Notes'!G1192</f>
        <v>RI</v>
      </c>
      <c r="D1179" s="58" t="str">
        <f>'Monthly DQ Notes'!F1192</f>
        <v>Data Quality concerns</v>
      </c>
      <c r="E1179" s="58" t="str">
        <f>'Monthly DQ Notes'!J1192</f>
        <v>DQ_VOL</v>
      </c>
      <c r="F1179" s="58" t="str">
        <f>'Monthly DQ Notes'!I1192</f>
        <v>VOL</v>
      </c>
      <c r="G1179" t="str">
        <f t="shared" si="19"/>
        <v>45078_4201_DQ_VOL</v>
      </c>
      <c r="H1179" s="61" t="str">
        <f>IF(COUNTIF(G$2:G1179,G1179)&gt;1,"Duplicate","Single")</f>
        <v>Single</v>
      </c>
    </row>
    <row r="1180" spans="1:8" x14ac:dyDescent="0.3">
      <c r="A1180" s="58">
        <f>'Monthly DQ Notes'!A1193</f>
        <v>45078</v>
      </c>
      <c r="B1180" s="42">
        <f>'Monthly DQ Notes'!D1193</f>
        <v>4202</v>
      </c>
      <c r="C1180" s="58" t="str">
        <f>'Monthly DQ Notes'!G1193</f>
        <v>RI</v>
      </c>
      <c r="D1180" s="58" t="str">
        <f>'Monthly DQ Notes'!F1193</f>
        <v>Data Quality concerns</v>
      </c>
      <c r="E1180" s="58" t="str">
        <f>'Monthly DQ Notes'!J1193</f>
        <v>DQ_VOL</v>
      </c>
      <c r="F1180" s="58" t="str">
        <f>'Monthly DQ Notes'!I1193</f>
        <v>VOL</v>
      </c>
      <c r="G1180" t="str">
        <f t="shared" si="19"/>
        <v>45078_4202_DQ_VOL</v>
      </c>
      <c r="H1180" s="61" t="str">
        <f>IF(COUNTIF(G$2:G1180,G1180)&gt;1,"Duplicate","Single")</f>
        <v>Single</v>
      </c>
    </row>
    <row r="1181" spans="1:8" x14ac:dyDescent="0.3">
      <c r="A1181" s="58">
        <f>'Monthly DQ Notes'!A1194</f>
        <v>45078</v>
      </c>
      <c r="B1181" s="42">
        <f>'Monthly DQ Notes'!D1194</f>
        <v>4187</v>
      </c>
      <c r="C1181" s="58" t="str">
        <f>'Monthly DQ Notes'!G1194</f>
        <v>RI</v>
      </c>
      <c r="D1181" s="58" t="str">
        <f>'Monthly DQ Notes'!F1194</f>
        <v>Data Quality concerns</v>
      </c>
      <c r="E1181" s="58" t="str">
        <f>'Monthly DQ Notes'!J1194</f>
        <v>DQ_VOL</v>
      </c>
      <c r="F1181" s="58" t="str">
        <f>'Monthly DQ Notes'!I1194</f>
        <v>VOL</v>
      </c>
      <c r="G1181" t="str">
        <f t="shared" si="19"/>
        <v>45078_4187_DQ_VOL</v>
      </c>
      <c r="H1181" s="61" t="str">
        <f>IF(COUNTIF(G$2:G1181,G1181)&gt;1,"Duplicate","Single")</f>
        <v>Single</v>
      </c>
    </row>
    <row r="1182" spans="1:8" x14ac:dyDescent="0.3">
      <c r="A1182" s="58">
        <f>'Monthly DQ Notes'!A1195</f>
        <v>45078</v>
      </c>
      <c r="B1182" s="42">
        <f>'Monthly DQ Notes'!D1195</f>
        <v>4182</v>
      </c>
      <c r="C1182" s="58" t="str">
        <f>'Monthly DQ Notes'!G1195</f>
        <v>RI</v>
      </c>
      <c r="D1182" s="58" t="str">
        <f>'Monthly DQ Notes'!F1195</f>
        <v>Data Quality concerns</v>
      </c>
      <c r="E1182" s="58" t="str">
        <f>'Monthly DQ Notes'!J1195</f>
        <v>DQ_VOL</v>
      </c>
      <c r="F1182" s="58" t="str">
        <f>'Monthly DQ Notes'!I1195</f>
        <v>VOL</v>
      </c>
      <c r="G1182" t="str">
        <f t="shared" si="19"/>
        <v>45078_4182_DQ_VOL</v>
      </c>
      <c r="H1182" s="61" t="str">
        <f>IF(COUNTIF(G$2:G1182,G1182)&gt;1,"Duplicate","Single")</f>
        <v>Single</v>
      </c>
    </row>
    <row r="1183" spans="1:8" x14ac:dyDescent="0.3">
      <c r="A1183" s="58">
        <f>'Monthly DQ Notes'!A1196</f>
        <v>45078</v>
      </c>
      <c r="B1183" s="42">
        <f>'Monthly DQ Notes'!D1196</f>
        <v>4823</v>
      </c>
      <c r="C1183" s="58" t="str">
        <f>'Monthly DQ Notes'!G1196</f>
        <v>RI</v>
      </c>
      <c r="D1183" s="58" t="str">
        <f>'Monthly DQ Notes'!F1196</f>
        <v>Data Quality concerns</v>
      </c>
      <c r="E1183" s="58" t="str">
        <f>'Monthly DQ Notes'!J1196</f>
        <v>DQ_VOL</v>
      </c>
      <c r="F1183" s="58" t="str">
        <f>'Monthly DQ Notes'!I1196</f>
        <v>VOL</v>
      </c>
      <c r="G1183" t="str">
        <f t="shared" si="19"/>
        <v>45078_4823_DQ_VOL</v>
      </c>
      <c r="H1183" s="61" t="str">
        <f>IF(COUNTIF(G$2:G1183,G1183)&gt;1,"Duplicate","Single")</f>
        <v>Single</v>
      </c>
    </row>
    <row r="1184" spans="1:8" x14ac:dyDescent="0.3">
      <c r="A1184" s="58">
        <f>'Monthly DQ Notes'!A1197</f>
        <v>45078</v>
      </c>
      <c r="B1184" s="42">
        <f>'Monthly DQ Notes'!D1197</f>
        <v>4820</v>
      </c>
      <c r="C1184" s="58" t="str">
        <f>'Monthly DQ Notes'!G1197</f>
        <v>RI</v>
      </c>
      <c r="D1184" s="58" t="str">
        <f>'Monthly DQ Notes'!F1197</f>
        <v>Data Quality concerns</v>
      </c>
      <c r="E1184" s="58" t="str">
        <f>'Monthly DQ Notes'!J1197</f>
        <v>DQ_VOL</v>
      </c>
      <c r="F1184" s="58" t="str">
        <f>'Monthly DQ Notes'!I1197</f>
        <v>VOL</v>
      </c>
      <c r="G1184" t="str">
        <f t="shared" si="19"/>
        <v>45078_4820_DQ_VOL</v>
      </c>
      <c r="H1184" s="61" t="str">
        <f>IF(COUNTIF(G$2:G1184,G1184)&gt;1,"Duplicate","Single")</f>
        <v>Single</v>
      </c>
    </row>
    <row r="1185" spans="1:8" x14ac:dyDescent="0.3">
      <c r="A1185" s="58">
        <f>'Monthly DQ Notes'!A1198</f>
        <v>45078</v>
      </c>
      <c r="B1185" s="42">
        <f>'Monthly DQ Notes'!D1198</f>
        <v>3920</v>
      </c>
      <c r="C1185" s="58" t="str">
        <f>'Monthly DQ Notes'!G1198</f>
        <v>RI</v>
      </c>
      <c r="D1185" s="58" t="str">
        <f>'Monthly DQ Notes'!F1198</f>
        <v>Data Quality concerns</v>
      </c>
      <c r="E1185" s="58" t="str">
        <f>'Monthly DQ Notes'!J1198</f>
        <v>DQ_VOL</v>
      </c>
      <c r="F1185" s="58" t="str">
        <f>'Monthly DQ Notes'!I1198</f>
        <v>VOL</v>
      </c>
      <c r="G1185" t="str">
        <f t="shared" si="19"/>
        <v>45078_3920_DQ_VOL</v>
      </c>
      <c r="H1185" s="61" t="str">
        <f>IF(COUNTIF(G$2:G1185,G1185)&gt;1,"Duplicate","Single")</f>
        <v>Single</v>
      </c>
    </row>
    <row r="1186" spans="1:8" x14ac:dyDescent="0.3">
      <c r="A1186" s="58">
        <f>'Monthly DQ Notes'!A1199</f>
        <v>45078</v>
      </c>
      <c r="B1186" s="42">
        <f>'Monthly DQ Notes'!D1199</f>
        <v>4768</v>
      </c>
      <c r="C1186" s="58" t="str">
        <f>'Monthly DQ Notes'!G1199</f>
        <v>RI</v>
      </c>
      <c r="D1186" s="58" t="str">
        <f>'Monthly DQ Notes'!F1199</f>
        <v>Data Quality concerns</v>
      </c>
      <c r="E1186" s="58" t="str">
        <f>'Monthly DQ Notes'!J1199</f>
        <v>DQ_VOL</v>
      </c>
      <c r="F1186" s="58" t="str">
        <f>'Monthly DQ Notes'!I1199</f>
        <v>VOL</v>
      </c>
      <c r="G1186" t="str">
        <f t="shared" si="19"/>
        <v>45078_4768_DQ_VOL</v>
      </c>
      <c r="H1186" s="61" t="str">
        <f>IF(COUNTIF(G$2:G1186,G1186)&gt;1,"Duplicate","Single")</f>
        <v>Single</v>
      </c>
    </row>
    <row r="1187" spans="1:8" x14ac:dyDescent="0.3">
      <c r="A1187" s="58">
        <f>'Monthly DQ Notes'!A1200</f>
        <v>45078</v>
      </c>
      <c r="B1187" s="42">
        <f>'Monthly DQ Notes'!D1200</f>
        <v>4769</v>
      </c>
      <c r="C1187" s="58" t="str">
        <f>'Monthly DQ Notes'!G1200</f>
        <v>RI</v>
      </c>
      <c r="D1187" s="58" t="str">
        <f>'Monthly DQ Notes'!F1200</f>
        <v>Data Quality concerns</v>
      </c>
      <c r="E1187" s="58" t="str">
        <f>'Monthly DQ Notes'!J1200</f>
        <v>DQ_VOL</v>
      </c>
      <c r="F1187" s="58" t="str">
        <f>'Monthly DQ Notes'!I1200</f>
        <v>VOL</v>
      </c>
      <c r="G1187" t="str">
        <f t="shared" si="19"/>
        <v>45078_4769_DQ_VOL</v>
      </c>
      <c r="H1187" s="61" t="str">
        <f>IF(COUNTIF(G$2:G1187,G1187)&gt;1,"Duplicate","Single")</f>
        <v>Single</v>
      </c>
    </row>
    <row r="1188" spans="1:8" x14ac:dyDescent="0.3">
      <c r="A1188" s="58">
        <f>'Monthly DQ Notes'!A1201</f>
        <v>45078</v>
      </c>
      <c r="B1188" s="42">
        <f>'Monthly DQ Notes'!D1201</f>
        <v>4196</v>
      </c>
      <c r="C1188" s="58" t="str">
        <f>'Monthly DQ Notes'!G1201</f>
        <v>RI</v>
      </c>
      <c r="D1188" s="58" t="str">
        <f>'Monthly DQ Notes'!F1201</f>
        <v>Data Quality concerns</v>
      </c>
      <c r="E1188" s="58" t="str">
        <f>'Monthly DQ Notes'!J1201</f>
        <v>DQ_VOL</v>
      </c>
      <c r="F1188" s="58" t="str">
        <f>'Monthly DQ Notes'!I1201</f>
        <v>VOL</v>
      </c>
      <c r="G1188" t="str">
        <f t="shared" si="19"/>
        <v>45078_4196_DQ_VOL</v>
      </c>
      <c r="H1188" s="61" t="str">
        <f>IF(COUNTIF(G$2:G1188,G1188)&gt;1,"Duplicate","Single")</f>
        <v>Single</v>
      </c>
    </row>
    <row r="1189" spans="1:8" x14ac:dyDescent="0.3">
      <c r="A1189" s="58">
        <f>'Monthly DQ Notes'!A1202</f>
        <v>45078</v>
      </c>
      <c r="B1189" s="42">
        <f>'Monthly DQ Notes'!D1202</f>
        <v>4124</v>
      </c>
      <c r="C1189" s="58" t="str">
        <f>'Monthly DQ Notes'!G1202</f>
        <v>RI</v>
      </c>
      <c r="D1189" s="58" t="str">
        <f>'Monthly DQ Notes'!F1202</f>
        <v>Data Quality concerns</v>
      </c>
      <c r="E1189" s="58" t="str">
        <f>'Monthly DQ Notes'!J1202</f>
        <v>DQ_VOL</v>
      </c>
      <c r="F1189" s="58" t="str">
        <f>'Monthly DQ Notes'!I1202</f>
        <v>VOL</v>
      </c>
      <c r="G1189" t="str">
        <f t="shared" si="19"/>
        <v>45078_4124_DQ_VOL</v>
      </c>
      <c r="H1189" s="61" t="str">
        <f>IF(COUNTIF(G$2:G1189,G1189)&gt;1,"Duplicate","Single")</f>
        <v>Single</v>
      </c>
    </row>
    <row r="1190" spans="1:8" x14ac:dyDescent="0.3">
      <c r="A1190" s="58">
        <f>'Monthly DQ Notes'!A1203</f>
        <v>45078</v>
      </c>
      <c r="B1190" s="42">
        <f>'Monthly DQ Notes'!D1203</f>
        <v>4126</v>
      </c>
      <c r="C1190" s="58" t="str">
        <f>'Monthly DQ Notes'!G1203</f>
        <v>RI</v>
      </c>
      <c r="D1190" s="58" t="str">
        <f>'Monthly DQ Notes'!F1203</f>
        <v>Data Quality concerns</v>
      </c>
      <c r="E1190" s="58" t="str">
        <f>'Monthly DQ Notes'!J1203</f>
        <v>DQ_VOL</v>
      </c>
      <c r="F1190" s="58" t="str">
        <f>'Monthly DQ Notes'!I1203</f>
        <v>VOL</v>
      </c>
      <c r="G1190" t="str">
        <f t="shared" si="19"/>
        <v>45078_4126_DQ_VOL</v>
      </c>
      <c r="H1190" s="61" t="str">
        <f>IF(COUNTIF(G$2:G1190,G1190)&gt;1,"Duplicate","Single")</f>
        <v>Single</v>
      </c>
    </row>
    <row r="1191" spans="1:8" x14ac:dyDescent="0.3">
      <c r="A1191" s="58">
        <f>'Monthly DQ Notes'!A1204</f>
        <v>45078</v>
      </c>
      <c r="B1191" s="42">
        <f>'Monthly DQ Notes'!D1204</f>
        <v>4166</v>
      </c>
      <c r="C1191" s="58" t="str">
        <f>'Monthly DQ Notes'!G1204</f>
        <v>RI</v>
      </c>
      <c r="D1191" s="58" t="str">
        <f>'Monthly DQ Notes'!F1204</f>
        <v>Data Quality concerns</v>
      </c>
      <c r="E1191" s="58" t="str">
        <f>'Monthly DQ Notes'!J1204</f>
        <v>DQ_VOL</v>
      </c>
      <c r="F1191" s="58" t="str">
        <f>'Monthly DQ Notes'!I1204</f>
        <v>VOL</v>
      </c>
      <c r="G1191" t="str">
        <f t="shared" si="19"/>
        <v>45078_4166_DQ_VOL</v>
      </c>
      <c r="H1191" s="61" t="str">
        <f>IF(COUNTIF(G$2:G1191,G1191)&gt;1,"Duplicate","Single")</f>
        <v>Single</v>
      </c>
    </row>
    <row r="1192" spans="1:8" x14ac:dyDescent="0.3">
      <c r="A1192" s="58">
        <f>'Monthly DQ Notes'!A1205</f>
        <v>45078</v>
      </c>
      <c r="B1192" s="42">
        <f>'Monthly DQ Notes'!D1205</f>
        <v>4203</v>
      </c>
      <c r="C1192" s="58" t="str">
        <f>'Monthly DQ Notes'!G1205</f>
        <v>RI</v>
      </c>
      <c r="D1192" s="58" t="str">
        <f>'Monthly DQ Notes'!F1205</f>
        <v>Data Quality concerns</v>
      </c>
      <c r="E1192" s="58" t="str">
        <f>'Monthly DQ Notes'!J1205</f>
        <v>DQ_VOL</v>
      </c>
      <c r="F1192" s="58" t="str">
        <f>'Monthly DQ Notes'!I1205</f>
        <v>VOL</v>
      </c>
      <c r="G1192" t="str">
        <f t="shared" si="19"/>
        <v>45078_4203_DQ_VOL</v>
      </c>
      <c r="H1192" s="61" t="str">
        <f>IF(COUNTIF(G$2:G1192,G1192)&gt;1,"Duplicate","Single")</f>
        <v>Single</v>
      </c>
    </row>
    <row r="1193" spans="1:8" x14ac:dyDescent="0.3">
      <c r="A1193" s="58">
        <f>'Monthly DQ Notes'!A1206</f>
        <v>45078</v>
      </c>
      <c r="B1193" s="42">
        <f>'Monthly DQ Notes'!D1206</f>
        <v>4137</v>
      </c>
      <c r="C1193" s="58" t="str">
        <f>'Monthly DQ Notes'!G1206</f>
        <v>RI</v>
      </c>
      <c r="D1193" s="58" t="str">
        <f>'Monthly DQ Notes'!F1206</f>
        <v>Data Quality concerns</v>
      </c>
      <c r="E1193" s="58" t="str">
        <f>'Monthly DQ Notes'!J1206</f>
        <v>DQ_VOL</v>
      </c>
      <c r="F1193" s="58" t="str">
        <f>'Monthly DQ Notes'!I1206</f>
        <v>VOL</v>
      </c>
      <c r="G1193" t="str">
        <f t="shared" si="19"/>
        <v>45078_4137_DQ_VOL</v>
      </c>
      <c r="H1193" s="61" t="str">
        <f>IF(COUNTIF(G$2:G1193,G1193)&gt;1,"Duplicate","Single")</f>
        <v>Single</v>
      </c>
    </row>
    <row r="1194" spans="1:8" x14ac:dyDescent="0.3">
      <c r="A1194" s="58">
        <f>'Monthly DQ Notes'!A1207</f>
        <v>45078</v>
      </c>
      <c r="B1194" s="42">
        <f>'Monthly DQ Notes'!D1207</f>
        <v>4195</v>
      </c>
      <c r="C1194" s="58" t="str">
        <f>'Monthly DQ Notes'!G1207</f>
        <v>RI</v>
      </c>
      <c r="D1194" s="58" t="str">
        <f>'Monthly DQ Notes'!F1207</f>
        <v>Data Quality concerns</v>
      </c>
      <c r="E1194" s="58" t="str">
        <f>'Monthly DQ Notes'!J1207</f>
        <v>DQ_VOL</v>
      </c>
      <c r="F1194" s="58" t="str">
        <f>'Monthly DQ Notes'!I1207</f>
        <v>VOL</v>
      </c>
      <c r="G1194" t="str">
        <f t="shared" si="19"/>
        <v>45078_4195_DQ_VOL</v>
      </c>
      <c r="H1194" s="61" t="str">
        <f>IF(COUNTIF(G$2:G1194,G1194)&gt;1,"Duplicate","Single")</f>
        <v>Single</v>
      </c>
    </row>
    <row r="1195" spans="1:8" x14ac:dyDescent="0.3">
      <c r="A1195" s="58">
        <f>'Monthly DQ Notes'!A1208</f>
        <v>45078</v>
      </c>
      <c r="B1195" s="42">
        <f>'Monthly DQ Notes'!D1208</f>
        <v>4078</v>
      </c>
      <c r="C1195" s="58" t="str">
        <f>'Monthly DQ Notes'!G1208</f>
        <v>RI</v>
      </c>
      <c r="D1195" s="58" t="str">
        <f>'Monthly DQ Notes'!F1208</f>
        <v>Data Quality concerns</v>
      </c>
      <c r="E1195" s="58" t="str">
        <f>'Monthly DQ Notes'!J1208</f>
        <v>DQ_VOL</v>
      </c>
      <c r="F1195" s="58" t="str">
        <f>'Monthly DQ Notes'!I1208</f>
        <v>VOL</v>
      </c>
      <c r="G1195" t="str">
        <f t="shared" si="19"/>
        <v>45078_4078_DQ_VOL</v>
      </c>
      <c r="H1195" s="61" t="str">
        <f>IF(COUNTIF(G$2:G1195,G1195)&gt;1,"Duplicate","Single")</f>
        <v>Single</v>
      </c>
    </row>
    <row r="1196" spans="1:8" x14ac:dyDescent="0.3">
      <c r="A1196" s="58">
        <f>'Monthly DQ Notes'!A1209</f>
        <v>45078</v>
      </c>
      <c r="B1196" s="42">
        <f>'Monthly DQ Notes'!D1209</f>
        <v>4175</v>
      </c>
      <c r="C1196" s="58" t="str">
        <f>'Monthly DQ Notes'!G1209</f>
        <v>RI</v>
      </c>
      <c r="D1196" s="58" t="str">
        <f>'Monthly DQ Notes'!F1209</f>
        <v>Data Quality concerns</v>
      </c>
      <c r="E1196" s="58" t="str">
        <f>'Monthly DQ Notes'!J1209</f>
        <v>DQ_VOL</v>
      </c>
      <c r="F1196" s="58" t="str">
        <f>'Monthly DQ Notes'!I1209</f>
        <v>VOL</v>
      </c>
      <c r="G1196" t="str">
        <f t="shared" si="19"/>
        <v>45078_4175_DQ_VOL</v>
      </c>
      <c r="H1196" s="61" t="str">
        <f>IF(COUNTIF(G$2:G1196,G1196)&gt;1,"Duplicate","Single")</f>
        <v>Single</v>
      </c>
    </row>
    <row r="1197" spans="1:8" x14ac:dyDescent="0.3">
      <c r="A1197" s="58">
        <f>'Monthly DQ Notes'!A1210</f>
        <v>45078</v>
      </c>
      <c r="B1197" s="42">
        <f>'Monthly DQ Notes'!D1210</f>
        <v>4240</v>
      </c>
      <c r="C1197" s="58" t="str">
        <f>'Monthly DQ Notes'!G1210</f>
        <v>RI</v>
      </c>
      <c r="D1197" s="58" t="str">
        <f>'Monthly DQ Notes'!F1210</f>
        <v>Data Quality concerns</v>
      </c>
      <c r="E1197" s="58" t="str">
        <f>'Monthly DQ Notes'!J1210</f>
        <v>DQ_VOL</v>
      </c>
      <c r="F1197" s="58" t="str">
        <f>'Monthly DQ Notes'!I1210</f>
        <v>VOL</v>
      </c>
      <c r="G1197" t="str">
        <f t="shared" si="19"/>
        <v>45078_4240_DQ_VOL</v>
      </c>
      <c r="H1197" s="61" t="str">
        <f>IF(COUNTIF(G$2:G1197,G1197)&gt;1,"Duplicate","Single")</f>
        <v>Single</v>
      </c>
    </row>
    <row r="1198" spans="1:8" x14ac:dyDescent="0.3">
      <c r="A1198" s="58">
        <f>'Monthly DQ Notes'!A1211</f>
        <v>45078</v>
      </c>
      <c r="B1198" s="42">
        <f>'Monthly DQ Notes'!D1211</f>
        <v>4699</v>
      </c>
      <c r="C1198" s="58" t="str">
        <f>'Monthly DQ Notes'!G1211</f>
        <v>RI</v>
      </c>
      <c r="D1198" s="58" t="str">
        <f>'Monthly DQ Notes'!F1211</f>
        <v>Data Quality concerns</v>
      </c>
      <c r="E1198" s="58" t="str">
        <f>'Monthly DQ Notes'!J1211</f>
        <v>DQ_VOL</v>
      </c>
      <c r="F1198" s="58" t="str">
        <f>'Monthly DQ Notes'!I1211</f>
        <v>VOL</v>
      </c>
      <c r="G1198" t="str">
        <f t="shared" si="19"/>
        <v>45078_4699_DQ_VOL</v>
      </c>
      <c r="H1198" s="61" t="str">
        <f>IF(COUNTIF(G$2:G1198,G1198)&gt;1,"Duplicate","Single")</f>
        <v>Single</v>
      </c>
    </row>
    <row r="1199" spans="1:8" x14ac:dyDescent="0.3">
      <c r="A1199" s="58">
        <f>'Monthly DQ Notes'!A1212</f>
        <v>45078</v>
      </c>
      <c r="B1199" s="42">
        <f>'Monthly DQ Notes'!D1212</f>
        <v>4088</v>
      </c>
      <c r="C1199" s="58" t="str">
        <f>'Monthly DQ Notes'!G1212</f>
        <v>RI</v>
      </c>
      <c r="D1199" s="58" t="str">
        <f>'Monthly DQ Notes'!F1212</f>
        <v>Data Quality concerns</v>
      </c>
      <c r="E1199" s="58" t="str">
        <f>'Monthly DQ Notes'!J1212</f>
        <v>DQ_VOL</v>
      </c>
      <c r="F1199" s="58" t="str">
        <f>'Monthly DQ Notes'!I1212</f>
        <v>VOL</v>
      </c>
      <c r="G1199" t="str">
        <f t="shared" si="19"/>
        <v>45078_4088_DQ_VOL</v>
      </c>
      <c r="H1199" s="61" t="str">
        <f>IF(COUNTIF(G$2:G1199,G1199)&gt;1,"Duplicate","Single")</f>
        <v>Single</v>
      </c>
    </row>
    <row r="1200" spans="1:8" x14ac:dyDescent="0.3">
      <c r="A1200" s="58">
        <f>'Monthly DQ Notes'!A1213</f>
        <v>45078</v>
      </c>
      <c r="B1200" s="42">
        <f>'Monthly DQ Notes'!D1213</f>
        <v>4114</v>
      </c>
      <c r="C1200" s="58" t="str">
        <f>'Monthly DQ Notes'!G1213</f>
        <v>RI</v>
      </c>
      <c r="D1200" s="58" t="str">
        <f>'Monthly DQ Notes'!F1213</f>
        <v>Data Quality concerns</v>
      </c>
      <c r="E1200" s="58" t="str">
        <f>'Monthly DQ Notes'!J1213</f>
        <v>DQ_VOL</v>
      </c>
      <c r="F1200" s="58" t="str">
        <f>'Monthly DQ Notes'!I1213</f>
        <v>VOL</v>
      </c>
      <c r="G1200" t="str">
        <f t="shared" si="19"/>
        <v>45078_4114_DQ_VOL</v>
      </c>
      <c r="H1200" s="61" t="str">
        <f>IF(COUNTIF(G$2:G1200,G1200)&gt;1,"Duplicate","Single")</f>
        <v>Single</v>
      </c>
    </row>
    <row r="1201" spans="1:8" x14ac:dyDescent="0.3">
      <c r="A1201" s="58">
        <f>'Monthly DQ Notes'!A1214</f>
        <v>45047</v>
      </c>
      <c r="B1201" s="42">
        <f>'Monthly DQ Notes'!D1214</f>
        <v>4759</v>
      </c>
      <c r="C1201" s="58" t="str">
        <f>'Monthly DQ Notes'!G1214</f>
        <v>NS</v>
      </c>
      <c r="D1201" s="58" t="str">
        <f>'Monthly DQ Notes'!F1214</f>
        <v>This site has been temporarily closed</v>
      </c>
      <c r="E1201" s="58" t="str">
        <f>'Monthly DQ Notes'!J1214</f>
        <v>DQ_VOL</v>
      </c>
      <c r="F1201" s="58" t="str">
        <f>'Monthly DQ Notes'!I1214</f>
        <v>VOL</v>
      </c>
      <c r="G1201" t="str">
        <f t="shared" si="19"/>
        <v>45047_4759_DQ_VOL</v>
      </c>
      <c r="H1201" s="61" t="str">
        <f>IF(COUNTIF(G$2:G1201,G1201)&gt;1,"Duplicate","Single")</f>
        <v>Single</v>
      </c>
    </row>
    <row r="1202" spans="1:8" x14ac:dyDescent="0.3">
      <c r="A1202" s="58">
        <f>'Monthly DQ Notes'!A1215</f>
        <v>45047</v>
      </c>
      <c r="B1202" s="42">
        <f>'Monthly DQ Notes'!D1215</f>
        <v>4147</v>
      </c>
      <c r="C1202" s="58" t="str">
        <f>'Monthly DQ Notes'!G1215</f>
        <v>RI</v>
      </c>
      <c r="D1202" s="58" t="str">
        <f>'Monthly DQ Notes'!F1215</f>
        <v>Data Quality concerns</v>
      </c>
      <c r="E1202" s="58" t="str">
        <f>'Monthly DQ Notes'!J1215</f>
        <v>DQ_LOS</v>
      </c>
      <c r="F1202" s="58" t="str">
        <f>'Monthly DQ Notes'!I1215</f>
        <v>P4R_LOSA</v>
      </c>
      <c r="G1202" t="str">
        <f t="shared" si="19"/>
        <v>45047_4147_DQ_LOS</v>
      </c>
      <c r="H1202" s="61" t="str">
        <f>IF(COUNTIF(G$2:G1202,G1202)&gt;1,"Duplicate","Single")</f>
        <v>Single</v>
      </c>
    </row>
    <row r="1203" spans="1:8" x14ac:dyDescent="0.3">
      <c r="A1203" s="58">
        <f>'Monthly DQ Notes'!A1216</f>
        <v>45047</v>
      </c>
      <c r="B1203" s="42">
        <f>'Monthly DQ Notes'!D1216</f>
        <v>4147</v>
      </c>
      <c r="C1203" s="58" t="str">
        <f>'Monthly DQ Notes'!G1216</f>
        <v>RI</v>
      </c>
      <c r="D1203" s="58" t="str">
        <f>'Monthly DQ Notes'!F1216</f>
        <v>Data Quality concerns</v>
      </c>
      <c r="E1203" s="58" t="str">
        <f>'Monthly DQ Notes'!J1216</f>
        <v>DQ_LOS</v>
      </c>
      <c r="F1203" s="58" t="str">
        <f>'Monthly DQ Notes'!I1216</f>
        <v>P4R_LOSNAHI</v>
      </c>
      <c r="G1203" t="str">
        <f t="shared" si="19"/>
        <v>45047_4147_DQ_LOS</v>
      </c>
      <c r="H1203" s="61" t="str">
        <f>IF(COUNTIF(G$2:G1203,G1203)&gt;1,"Duplicate","Single")</f>
        <v>Duplicate</v>
      </c>
    </row>
    <row r="1204" spans="1:8" x14ac:dyDescent="0.3">
      <c r="A1204" s="58">
        <f>'Monthly DQ Notes'!A1217</f>
        <v>45047</v>
      </c>
      <c r="B1204" s="42">
        <f>'Monthly DQ Notes'!D1217</f>
        <v>4147</v>
      </c>
      <c r="C1204" s="58" t="str">
        <f>'Monthly DQ Notes'!G1217</f>
        <v>RI</v>
      </c>
      <c r="D1204" s="58" t="str">
        <f>'Monthly DQ Notes'!F1217</f>
        <v>Data Quality concerns</v>
      </c>
      <c r="E1204" s="58" t="str">
        <f>'Monthly DQ Notes'!J1217</f>
        <v>DQ_LOS</v>
      </c>
      <c r="F1204" s="58" t="str">
        <f>'Monthly DQ Notes'!I1217</f>
        <v>P4R_LOSNALO</v>
      </c>
      <c r="G1204" t="str">
        <f t="shared" si="19"/>
        <v>45047_4147_DQ_LOS</v>
      </c>
      <c r="H1204" s="61" t="str">
        <f>IF(COUNTIF(G$2:G1204,G1204)&gt;1,"Duplicate","Single")</f>
        <v>Duplicate</v>
      </c>
    </row>
    <row r="1205" spans="1:8" x14ac:dyDescent="0.3">
      <c r="A1205" s="58">
        <f>'Monthly DQ Notes'!A1218</f>
        <v>45047</v>
      </c>
      <c r="B1205" s="42">
        <f>'Monthly DQ Notes'!D1218</f>
        <v>4147</v>
      </c>
      <c r="C1205" s="58" t="str">
        <f>'Monthly DQ Notes'!G1218</f>
        <v>RI</v>
      </c>
      <c r="D1205" s="58" t="str">
        <f>'Monthly DQ Notes'!F1218</f>
        <v>Data Quality concerns</v>
      </c>
      <c r="E1205" s="58" t="str">
        <f>'Monthly DQ Notes'!J1218</f>
        <v>DQ_IPB</v>
      </c>
      <c r="F1205" s="58" t="str">
        <f>'Monthly DQ Notes'!I1218</f>
        <v>P4R_IPB</v>
      </c>
      <c r="G1205" t="str">
        <f t="shared" si="19"/>
        <v>45047_4147_DQ_IPB</v>
      </c>
      <c r="H1205" s="61" t="str">
        <f>IF(COUNTIF(G$2:G1205,G1205)&gt;1,"Duplicate","Single")</f>
        <v>Single</v>
      </c>
    </row>
    <row r="1206" spans="1:8" x14ac:dyDescent="0.3">
      <c r="A1206" s="58">
        <f>'Monthly DQ Notes'!A1219</f>
        <v>45047</v>
      </c>
      <c r="B1206" s="42">
        <f>'Monthly DQ Notes'!D1219</f>
        <v>4101</v>
      </c>
      <c r="C1206" s="58" t="str">
        <f>'Monthly DQ Notes'!G1219</f>
        <v>RI</v>
      </c>
      <c r="D1206" s="58" t="str">
        <f>'Monthly DQ Notes'!F1219</f>
        <v>Data Quality concerns</v>
      </c>
      <c r="E1206" s="58" t="str">
        <f>'Monthly DQ Notes'!J1219</f>
        <v>DQ_VOL</v>
      </c>
      <c r="F1206" s="58" t="str">
        <f>'Monthly DQ Notes'!I1219</f>
        <v>VOL</v>
      </c>
      <c r="G1206" t="str">
        <f t="shared" si="19"/>
        <v>45047_4101_DQ_VOL</v>
      </c>
      <c r="H1206" s="61" t="str">
        <f>IF(COUNTIF(G$2:G1206,G1206)&gt;1,"Duplicate","Single")</f>
        <v>Single</v>
      </c>
    </row>
    <row r="1207" spans="1:8" x14ac:dyDescent="0.3">
      <c r="A1207" s="58">
        <f>'Monthly DQ Notes'!A1220</f>
        <v>45047</v>
      </c>
      <c r="B1207" s="42">
        <f>'Monthly DQ Notes'!D1220</f>
        <v>4207</v>
      </c>
      <c r="C1207" s="58" t="str">
        <f>'Monthly DQ Notes'!G1220</f>
        <v>RI</v>
      </c>
      <c r="D1207" s="58" t="str">
        <f>'Monthly DQ Notes'!F1220</f>
        <v>Data Quality concerns</v>
      </c>
      <c r="E1207" s="58" t="str">
        <f>'Monthly DQ Notes'!J1220</f>
        <v>DQ_VOL</v>
      </c>
      <c r="F1207" s="58" t="str">
        <f>'Monthly DQ Notes'!I1220</f>
        <v>VOL</v>
      </c>
      <c r="G1207" t="str">
        <f t="shared" si="19"/>
        <v>45047_4207_DQ_VOL</v>
      </c>
      <c r="H1207" s="61" t="str">
        <f>IF(COUNTIF(G$2:G1207,G1207)&gt;1,"Duplicate","Single")</f>
        <v>Single</v>
      </c>
    </row>
    <row r="1208" spans="1:8" x14ac:dyDescent="0.3">
      <c r="A1208" s="58">
        <f>'Monthly DQ Notes'!A1221</f>
        <v>45047</v>
      </c>
      <c r="B1208" s="42">
        <f>'Monthly DQ Notes'!D1221</f>
        <v>4208</v>
      </c>
      <c r="C1208" s="58" t="str">
        <f>'Monthly DQ Notes'!G1221</f>
        <v>RI</v>
      </c>
      <c r="D1208" s="58" t="str">
        <f>'Monthly DQ Notes'!F1221</f>
        <v>Data Quality concerns</v>
      </c>
      <c r="E1208" s="58" t="str">
        <f>'Monthly DQ Notes'!J1221</f>
        <v>DQ_VOL</v>
      </c>
      <c r="F1208" s="58" t="str">
        <f>'Monthly DQ Notes'!I1221</f>
        <v>VOL</v>
      </c>
      <c r="G1208" t="str">
        <f t="shared" si="19"/>
        <v>45047_4208_DQ_VOL</v>
      </c>
      <c r="H1208" s="61" t="str">
        <f>IF(COUNTIF(G$2:G1208,G1208)&gt;1,"Duplicate","Single")</f>
        <v>Single</v>
      </c>
    </row>
    <row r="1209" spans="1:8" x14ac:dyDescent="0.3">
      <c r="A1209" s="58">
        <f>'Monthly DQ Notes'!A1222</f>
        <v>45047</v>
      </c>
      <c r="B1209" s="42">
        <f>'Monthly DQ Notes'!D1222</f>
        <v>4082</v>
      </c>
      <c r="C1209" s="58" t="str">
        <f>'Monthly DQ Notes'!G1222</f>
        <v>RI</v>
      </c>
      <c r="D1209" s="58" t="str">
        <f>'Monthly DQ Notes'!F1222</f>
        <v>Data Quality concerns</v>
      </c>
      <c r="E1209" s="58" t="str">
        <f>'Monthly DQ Notes'!J1222</f>
        <v>DQ_VOL</v>
      </c>
      <c r="F1209" s="58" t="str">
        <f>'Monthly DQ Notes'!I1222</f>
        <v>VOL</v>
      </c>
      <c r="G1209" t="str">
        <f t="shared" si="19"/>
        <v>45047_4082_DQ_VOL</v>
      </c>
      <c r="H1209" s="61" t="str">
        <f>IF(COUNTIF(G$2:G1209,G1209)&gt;1,"Duplicate","Single")</f>
        <v>Single</v>
      </c>
    </row>
    <row r="1210" spans="1:8" x14ac:dyDescent="0.3">
      <c r="A1210" s="58">
        <f>'Monthly DQ Notes'!A1223</f>
        <v>45047</v>
      </c>
      <c r="B1210" s="42">
        <f>'Monthly DQ Notes'!D1223</f>
        <v>4163</v>
      </c>
      <c r="C1210" s="58" t="str">
        <f>'Monthly DQ Notes'!G1223</f>
        <v>RI</v>
      </c>
      <c r="D1210" s="58" t="str">
        <f>'Monthly DQ Notes'!F1223</f>
        <v>Data Quality concerns</v>
      </c>
      <c r="E1210" s="58" t="str">
        <f>'Monthly DQ Notes'!J1223</f>
        <v>DQ_VOL</v>
      </c>
      <c r="F1210" s="58" t="str">
        <f>'Monthly DQ Notes'!I1223</f>
        <v>VOL</v>
      </c>
      <c r="G1210" t="str">
        <f t="shared" si="19"/>
        <v>45047_4163_DQ_VOL</v>
      </c>
      <c r="H1210" s="61" t="str">
        <f>IF(COUNTIF(G$2:G1210,G1210)&gt;1,"Duplicate","Single")</f>
        <v>Single</v>
      </c>
    </row>
    <row r="1211" spans="1:8" x14ac:dyDescent="0.3">
      <c r="A1211" s="58">
        <f>'Monthly DQ Notes'!A1224</f>
        <v>45047</v>
      </c>
      <c r="B1211" s="42">
        <f>'Monthly DQ Notes'!D1224</f>
        <v>4270</v>
      </c>
      <c r="C1211" s="58" t="str">
        <f>'Monthly DQ Notes'!G1224</f>
        <v>RI</v>
      </c>
      <c r="D1211" s="58" t="str">
        <f>'Monthly DQ Notes'!F1224</f>
        <v>Data Quality concerns</v>
      </c>
      <c r="E1211" s="58" t="str">
        <f>'Monthly DQ Notes'!J1224</f>
        <v>DQ_VOL</v>
      </c>
      <c r="F1211" s="58" t="str">
        <f>'Monthly DQ Notes'!I1224</f>
        <v>VOL</v>
      </c>
      <c r="G1211" t="str">
        <f t="shared" si="19"/>
        <v>45047_4270_DQ_VOL</v>
      </c>
      <c r="H1211" s="61" t="str">
        <f>IF(COUNTIF(G$2:G1211,G1211)&gt;1,"Duplicate","Single")</f>
        <v>Single</v>
      </c>
    </row>
    <row r="1212" spans="1:8" x14ac:dyDescent="0.3">
      <c r="A1212" s="58">
        <f>'Monthly DQ Notes'!A1225</f>
        <v>45047</v>
      </c>
      <c r="B1212" s="42">
        <f>'Monthly DQ Notes'!D1225</f>
        <v>4198</v>
      </c>
      <c r="C1212" s="58" t="str">
        <f>'Monthly DQ Notes'!G1225</f>
        <v>RI</v>
      </c>
      <c r="D1212" s="58" t="str">
        <f>'Monthly DQ Notes'!F1225</f>
        <v>Data Quality concerns</v>
      </c>
      <c r="E1212" s="58" t="str">
        <f>'Monthly DQ Notes'!J1225</f>
        <v>DQ_VOL</v>
      </c>
      <c r="F1212" s="58" t="str">
        <f>'Monthly DQ Notes'!I1225</f>
        <v>VOL</v>
      </c>
      <c r="G1212" t="str">
        <f t="shared" si="19"/>
        <v>45047_4198_DQ_VOL</v>
      </c>
      <c r="H1212" s="61" t="str">
        <f>IF(COUNTIF(G$2:G1212,G1212)&gt;1,"Duplicate","Single")</f>
        <v>Single</v>
      </c>
    </row>
    <row r="1213" spans="1:8" x14ac:dyDescent="0.3">
      <c r="A1213" s="58">
        <f>'Monthly DQ Notes'!A1226</f>
        <v>45047</v>
      </c>
      <c r="B1213" s="42">
        <f>'Monthly DQ Notes'!D1226</f>
        <v>4206</v>
      </c>
      <c r="C1213" s="58" t="str">
        <f>'Monthly DQ Notes'!G1226</f>
        <v>RI</v>
      </c>
      <c r="D1213" s="58" t="str">
        <f>'Monthly DQ Notes'!F1226</f>
        <v>Data Quality concerns</v>
      </c>
      <c r="E1213" s="58" t="str">
        <f>'Monthly DQ Notes'!J1226</f>
        <v>DQ_VOL</v>
      </c>
      <c r="F1213" s="58" t="str">
        <f>'Monthly DQ Notes'!I1226</f>
        <v>VOL</v>
      </c>
      <c r="G1213" t="str">
        <f t="shared" si="19"/>
        <v>45047_4206_DQ_VOL</v>
      </c>
      <c r="H1213" s="61" t="str">
        <f>IF(COUNTIF(G$2:G1213,G1213)&gt;1,"Duplicate","Single")</f>
        <v>Single</v>
      </c>
    </row>
    <row r="1214" spans="1:8" x14ac:dyDescent="0.3">
      <c r="A1214" s="58">
        <f>'Monthly DQ Notes'!A1227</f>
        <v>45047</v>
      </c>
      <c r="B1214" s="42">
        <f>'Monthly DQ Notes'!D1227</f>
        <v>5533</v>
      </c>
      <c r="C1214" s="58" t="str">
        <f>'Monthly DQ Notes'!G1227</f>
        <v>RI</v>
      </c>
      <c r="D1214" s="58" t="str">
        <f>'Monthly DQ Notes'!F1227</f>
        <v>Data Quality concerns</v>
      </c>
      <c r="E1214" s="58" t="str">
        <f>'Monthly DQ Notes'!J1227</f>
        <v>DQ_VOL</v>
      </c>
      <c r="F1214" s="58" t="str">
        <f>'Monthly DQ Notes'!I1227</f>
        <v>VOL</v>
      </c>
      <c r="G1214" t="str">
        <f t="shared" si="19"/>
        <v>45047_5533_DQ_VOL</v>
      </c>
      <c r="H1214" s="61" t="str">
        <f>IF(COUNTIF(G$2:G1214,G1214)&gt;1,"Duplicate","Single")</f>
        <v>Single</v>
      </c>
    </row>
    <row r="1215" spans="1:8" x14ac:dyDescent="0.3">
      <c r="A1215" s="58">
        <f>'Monthly DQ Notes'!A1228</f>
        <v>45047</v>
      </c>
      <c r="B1215" s="42">
        <f>'Monthly DQ Notes'!D1228</f>
        <v>5538</v>
      </c>
      <c r="C1215" s="58" t="str">
        <f>'Monthly DQ Notes'!G1228</f>
        <v>RI</v>
      </c>
      <c r="D1215" s="58" t="str">
        <f>'Monthly DQ Notes'!F1228</f>
        <v>Data Quality concerns</v>
      </c>
      <c r="E1215" s="58" t="str">
        <f>'Monthly DQ Notes'!J1228</f>
        <v>DQ_VOL</v>
      </c>
      <c r="F1215" s="58" t="str">
        <f>'Monthly DQ Notes'!I1228</f>
        <v>VOL</v>
      </c>
      <c r="G1215" t="str">
        <f t="shared" si="19"/>
        <v>45047_5538_DQ_VOL</v>
      </c>
      <c r="H1215" s="61" t="str">
        <f>IF(COUNTIF(G$2:G1215,G1215)&gt;1,"Duplicate","Single")</f>
        <v>Single</v>
      </c>
    </row>
    <row r="1216" spans="1:8" x14ac:dyDescent="0.3">
      <c r="A1216" s="58">
        <f>'Monthly DQ Notes'!A1229</f>
        <v>45047</v>
      </c>
      <c r="B1216" s="42">
        <f>'Monthly DQ Notes'!D1229</f>
        <v>4188</v>
      </c>
      <c r="C1216" s="58" t="str">
        <f>'Monthly DQ Notes'!G1229</f>
        <v>RI</v>
      </c>
      <c r="D1216" s="58" t="str">
        <f>'Monthly DQ Notes'!F1229</f>
        <v>Data Quality concerns</v>
      </c>
      <c r="E1216" s="58" t="str">
        <f>'Monthly DQ Notes'!J1229</f>
        <v>DQ_VOL</v>
      </c>
      <c r="F1216" s="58" t="str">
        <f>'Monthly DQ Notes'!I1229</f>
        <v>VOL</v>
      </c>
      <c r="G1216" t="str">
        <f t="shared" si="19"/>
        <v>45047_4188_DQ_VOL</v>
      </c>
      <c r="H1216" s="61" t="str">
        <f>IF(COUNTIF(G$2:G1216,G1216)&gt;1,"Duplicate","Single")</f>
        <v>Single</v>
      </c>
    </row>
    <row r="1217" spans="1:8" x14ac:dyDescent="0.3">
      <c r="A1217" s="58">
        <f>'Monthly DQ Notes'!A1230</f>
        <v>45047</v>
      </c>
      <c r="B1217" s="42">
        <f>'Monthly DQ Notes'!D1230</f>
        <v>4242</v>
      </c>
      <c r="C1217" s="58" t="str">
        <f>'Monthly DQ Notes'!G1230</f>
        <v>RI</v>
      </c>
      <c r="D1217" s="58" t="str">
        <f>'Monthly DQ Notes'!F1230</f>
        <v>Data Quality concerns</v>
      </c>
      <c r="E1217" s="58" t="str">
        <f>'Monthly DQ Notes'!J1230</f>
        <v>DQ_VOL</v>
      </c>
      <c r="F1217" s="58" t="str">
        <f>'Monthly DQ Notes'!I1230</f>
        <v>VOL</v>
      </c>
      <c r="G1217" t="str">
        <f t="shared" si="19"/>
        <v>45047_4242_DQ_VOL</v>
      </c>
      <c r="H1217" s="61" t="str">
        <f>IF(COUNTIF(G$2:G1217,G1217)&gt;1,"Duplicate","Single")</f>
        <v>Single</v>
      </c>
    </row>
    <row r="1218" spans="1:8" x14ac:dyDescent="0.3">
      <c r="A1218" s="58">
        <f>'Monthly DQ Notes'!A1231</f>
        <v>45047</v>
      </c>
      <c r="B1218" s="42">
        <f>'Monthly DQ Notes'!D1231</f>
        <v>4181</v>
      </c>
      <c r="C1218" s="58" t="str">
        <f>'Monthly DQ Notes'!G1231</f>
        <v>RI</v>
      </c>
      <c r="D1218" s="58" t="str">
        <f>'Monthly DQ Notes'!F1231</f>
        <v>Data Quality concerns</v>
      </c>
      <c r="E1218" s="58" t="str">
        <f>'Monthly DQ Notes'!J1231</f>
        <v>DQ_VOL</v>
      </c>
      <c r="F1218" s="58" t="str">
        <f>'Monthly DQ Notes'!I1231</f>
        <v>VOL</v>
      </c>
      <c r="G1218" t="str">
        <f t="shared" si="19"/>
        <v>45047_4181_DQ_VOL</v>
      </c>
      <c r="H1218" s="61" t="str">
        <f>IF(COUNTIF(G$2:G1218,G1218)&gt;1,"Duplicate","Single")</f>
        <v>Single</v>
      </c>
    </row>
    <row r="1219" spans="1:8" x14ac:dyDescent="0.3">
      <c r="A1219" s="58">
        <f>'Monthly DQ Notes'!A1232</f>
        <v>45047</v>
      </c>
      <c r="B1219" s="42">
        <f>'Monthly DQ Notes'!D1232</f>
        <v>4053</v>
      </c>
      <c r="C1219" s="58" t="str">
        <f>'Monthly DQ Notes'!G1232</f>
        <v>RI</v>
      </c>
      <c r="D1219" s="58" t="str">
        <f>'Monthly DQ Notes'!F1232</f>
        <v>Data Quality concerns</v>
      </c>
      <c r="E1219" s="58" t="str">
        <f>'Monthly DQ Notes'!J1232</f>
        <v>DQ_VOL</v>
      </c>
      <c r="F1219" s="58" t="str">
        <f>'Monthly DQ Notes'!I1232</f>
        <v>VOL</v>
      </c>
      <c r="G1219" t="str">
        <f t="shared" si="19"/>
        <v>45047_4053_DQ_VOL</v>
      </c>
      <c r="H1219" s="61" t="str">
        <f>IF(COUNTIF(G$2:G1219,G1219)&gt;1,"Duplicate","Single")</f>
        <v>Single</v>
      </c>
    </row>
    <row r="1220" spans="1:8" x14ac:dyDescent="0.3">
      <c r="A1220" s="58">
        <f>'Monthly DQ Notes'!A1233</f>
        <v>45047</v>
      </c>
      <c r="B1220" s="42">
        <f>'Monthly DQ Notes'!D1233</f>
        <v>4127</v>
      </c>
      <c r="C1220" s="58" t="str">
        <f>'Monthly DQ Notes'!G1233</f>
        <v>RI</v>
      </c>
      <c r="D1220" s="58" t="str">
        <f>'Monthly DQ Notes'!F1233</f>
        <v>Data Quality concerns</v>
      </c>
      <c r="E1220" s="58" t="str">
        <f>'Monthly DQ Notes'!J1233</f>
        <v>DQ_VOL</v>
      </c>
      <c r="F1220" s="58" t="str">
        <f>'Monthly DQ Notes'!I1233</f>
        <v>VOL</v>
      </c>
      <c r="G1220" t="str">
        <f t="shared" si="19"/>
        <v>45047_4127_DQ_VOL</v>
      </c>
      <c r="H1220" s="61" t="str">
        <f>IF(COUNTIF(G$2:G1220,G1220)&gt;1,"Duplicate","Single")</f>
        <v>Single</v>
      </c>
    </row>
    <row r="1221" spans="1:8" x14ac:dyDescent="0.3">
      <c r="A1221" s="58">
        <f>'Monthly DQ Notes'!A1234</f>
        <v>45047</v>
      </c>
      <c r="B1221" s="42">
        <f>'Monthly DQ Notes'!D1234</f>
        <v>4257</v>
      </c>
      <c r="C1221" s="58" t="str">
        <f>'Monthly DQ Notes'!G1234</f>
        <v>RI</v>
      </c>
      <c r="D1221" s="58" t="str">
        <f>'Monthly DQ Notes'!F1234</f>
        <v>Data Quality concerns</v>
      </c>
      <c r="E1221" s="58" t="str">
        <f>'Monthly DQ Notes'!J1234</f>
        <v>DQ_VOL</v>
      </c>
      <c r="F1221" s="58" t="str">
        <f>'Monthly DQ Notes'!I1234</f>
        <v>VOL</v>
      </c>
      <c r="G1221" t="str">
        <f t="shared" si="19"/>
        <v>45047_4257_DQ_VOL</v>
      </c>
      <c r="H1221" s="61" t="str">
        <f>IF(COUNTIF(G$2:G1221,G1221)&gt;1,"Duplicate","Single")</f>
        <v>Single</v>
      </c>
    </row>
    <row r="1222" spans="1:8" x14ac:dyDescent="0.3">
      <c r="A1222" s="58">
        <f>'Monthly DQ Notes'!A1235</f>
        <v>45047</v>
      </c>
      <c r="B1222" s="42">
        <f>'Monthly DQ Notes'!D1235</f>
        <v>4367</v>
      </c>
      <c r="C1222" s="58" t="str">
        <f>'Monthly DQ Notes'!G1235</f>
        <v>RI</v>
      </c>
      <c r="D1222" s="58" t="str">
        <f>'Monthly DQ Notes'!F1235</f>
        <v>Data Quality concerns</v>
      </c>
      <c r="E1222" s="58" t="str">
        <f>'Monthly DQ Notes'!J1235</f>
        <v>DQ_VOL</v>
      </c>
      <c r="F1222" s="58" t="str">
        <f>'Monthly DQ Notes'!I1235</f>
        <v>VOL</v>
      </c>
      <c r="G1222" t="str">
        <f t="shared" si="19"/>
        <v>45047_4367_DQ_VOL</v>
      </c>
      <c r="H1222" s="61" t="str">
        <f>IF(COUNTIF(G$2:G1222,G1222)&gt;1,"Duplicate","Single")</f>
        <v>Single</v>
      </c>
    </row>
    <row r="1223" spans="1:8" x14ac:dyDescent="0.3">
      <c r="A1223" s="58">
        <f>'Monthly DQ Notes'!A1236</f>
        <v>45047</v>
      </c>
      <c r="B1223" s="42">
        <f>'Monthly DQ Notes'!D1236</f>
        <v>4194</v>
      </c>
      <c r="C1223" s="58" t="str">
        <f>'Monthly DQ Notes'!G1236</f>
        <v>RI</v>
      </c>
      <c r="D1223" s="58" t="str">
        <f>'Monthly DQ Notes'!F1236</f>
        <v>Data Quality concerns</v>
      </c>
      <c r="E1223" s="58" t="str">
        <f>'Monthly DQ Notes'!J1236</f>
        <v>DQ_VOL</v>
      </c>
      <c r="F1223" s="58" t="str">
        <f>'Monthly DQ Notes'!I1236</f>
        <v>VOL</v>
      </c>
      <c r="G1223" t="str">
        <f t="shared" si="19"/>
        <v>45047_4194_DQ_VOL</v>
      </c>
      <c r="H1223" s="61" t="str">
        <f>IF(COUNTIF(G$2:G1223,G1223)&gt;1,"Duplicate","Single")</f>
        <v>Single</v>
      </c>
    </row>
    <row r="1224" spans="1:8" x14ac:dyDescent="0.3">
      <c r="A1224" s="58">
        <f>'Monthly DQ Notes'!A1237</f>
        <v>45047</v>
      </c>
      <c r="B1224" s="42">
        <f>'Monthly DQ Notes'!D1237</f>
        <v>4250</v>
      </c>
      <c r="C1224" s="58" t="str">
        <f>'Monthly DQ Notes'!G1237</f>
        <v>RI</v>
      </c>
      <c r="D1224" s="58" t="str">
        <f>'Monthly DQ Notes'!F1237</f>
        <v>Data Quality concerns</v>
      </c>
      <c r="E1224" s="58" t="str">
        <f>'Monthly DQ Notes'!J1237</f>
        <v>DQ_VOL</v>
      </c>
      <c r="F1224" s="58" t="str">
        <f>'Monthly DQ Notes'!I1237</f>
        <v>VOL</v>
      </c>
      <c r="G1224" t="str">
        <f t="shared" si="19"/>
        <v>45047_4250_DQ_VOL</v>
      </c>
      <c r="H1224" s="61" t="str">
        <f>IF(COUNTIF(G$2:G1224,G1224)&gt;1,"Duplicate","Single")</f>
        <v>Single</v>
      </c>
    </row>
    <row r="1225" spans="1:8" x14ac:dyDescent="0.3">
      <c r="A1225" s="58">
        <f>'Monthly DQ Notes'!A1238</f>
        <v>45047</v>
      </c>
      <c r="B1225" s="42">
        <f>'Monthly DQ Notes'!D1238</f>
        <v>4185</v>
      </c>
      <c r="C1225" s="58" t="str">
        <f>'Monthly DQ Notes'!G1238</f>
        <v>RI</v>
      </c>
      <c r="D1225" s="58" t="str">
        <f>'Monthly DQ Notes'!F1238</f>
        <v>Data Quality concerns</v>
      </c>
      <c r="E1225" s="58" t="str">
        <f>'Monthly DQ Notes'!J1238</f>
        <v>DQ_VOL</v>
      </c>
      <c r="F1225" s="58" t="str">
        <f>'Monthly DQ Notes'!I1238</f>
        <v>VOL</v>
      </c>
      <c r="G1225" t="str">
        <f t="shared" si="19"/>
        <v>45047_4185_DQ_VOL</v>
      </c>
      <c r="H1225" s="61" t="str">
        <f>IF(COUNTIF(G$2:G1225,G1225)&gt;1,"Duplicate","Single")</f>
        <v>Single</v>
      </c>
    </row>
    <row r="1226" spans="1:8" x14ac:dyDescent="0.3">
      <c r="A1226" s="58">
        <f>'Monthly DQ Notes'!A1239</f>
        <v>45047</v>
      </c>
      <c r="B1226" s="42">
        <f>'Monthly DQ Notes'!D1239</f>
        <v>4115</v>
      </c>
      <c r="C1226" s="58" t="str">
        <f>'Monthly DQ Notes'!G1239</f>
        <v>RI</v>
      </c>
      <c r="D1226" s="58" t="str">
        <f>'Monthly DQ Notes'!F1239</f>
        <v>Data Quality concerns</v>
      </c>
      <c r="E1226" s="58" t="str">
        <f>'Monthly DQ Notes'!J1239</f>
        <v>DQ_VOL</v>
      </c>
      <c r="F1226" s="58" t="str">
        <f>'Monthly DQ Notes'!I1239</f>
        <v>VOL</v>
      </c>
      <c r="G1226" t="str">
        <f t="shared" si="19"/>
        <v>45047_4115_DQ_VOL</v>
      </c>
      <c r="H1226" s="61" t="str">
        <f>IF(COUNTIF(G$2:G1226,G1226)&gt;1,"Duplicate","Single")</f>
        <v>Single</v>
      </c>
    </row>
    <row r="1227" spans="1:8" x14ac:dyDescent="0.3">
      <c r="A1227" s="58">
        <f>'Monthly DQ Notes'!A1240</f>
        <v>45047</v>
      </c>
      <c r="B1227" s="42">
        <f>'Monthly DQ Notes'!D1240</f>
        <v>4201</v>
      </c>
      <c r="C1227" s="58" t="str">
        <f>'Monthly DQ Notes'!G1240</f>
        <v>RI</v>
      </c>
      <c r="D1227" s="58" t="str">
        <f>'Monthly DQ Notes'!F1240</f>
        <v>Data Quality concerns</v>
      </c>
      <c r="E1227" s="58" t="str">
        <f>'Monthly DQ Notes'!J1240</f>
        <v>DQ_VOL</v>
      </c>
      <c r="F1227" s="58" t="str">
        <f>'Monthly DQ Notes'!I1240</f>
        <v>VOL</v>
      </c>
      <c r="G1227" t="str">
        <f t="shared" si="19"/>
        <v>45047_4201_DQ_VOL</v>
      </c>
      <c r="H1227" s="61" t="str">
        <f>IF(COUNTIF(G$2:G1227,G1227)&gt;1,"Duplicate","Single")</f>
        <v>Single</v>
      </c>
    </row>
    <row r="1228" spans="1:8" x14ac:dyDescent="0.3">
      <c r="A1228" s="58">
        <f>'Monthly DQ Notes'!A1241</f>
        <v>45047</v>
      </c>
      <c r="B1228" s="42">
        <f>'Monthly DQ Notes'!D1241</f>
        <v>4202</v>
      </c>
      <c r="C1228" s="58" t="str">
        <f>'Monthly DQ Notes'!G1241</f>
        <v>RI</v>
      </c>
      <c r="D1228" s="58" t="str">
        <f>'Monthly DQ Notes'!F1241</f>
        <v>Data Quality concerns</v>
      </c>
      <c r="E1228" s="58" t="str">
        <f>'Monthly DQ Notes'!J1241</f>
        <v>DQ_VOL</v>
      </c>
      <c r="F1228" s="58" t="str">
        <f>'Monthly DQ Notes'!I1241</f>
        <v>VOL</v>
      </c>
      <c r="G1228" t="str">
        <f t="shared" si="19"/>
        <v>45047_4202_DQ_VOL</v>
      </c>
      <c r="H1228" s="61" t="str">
        <f>IF(COUNTIF(G$2:G1228,G1228)&gt;1,"Duplicate","Single")</f>
        <v>Single</v>
      </c>
    </row>
    <row r="1229" spans="1:8" x14ac:dyDescent="0.3">
      <c r="A1229" s="58">
        <f>'Monthly DQ Notes'!A1242</f>
        <v>45047</v>
      </c>
      <c r="B1229" s="42">
        <f>'Monthly DQ Notes'!D1242</f>
        <v>4187</v>
      </c>
      <c r="C1229" s="58" t="str">
        <f>'Monthly DQ Notes'!G1242</f>
        <v>RI</v>
      </c>
      <c r="D1229" s="58" t="str">
        <f>'Monthly DQ Notes'!F1242</f>
        <v>Data Quality concerns</v>
      </c>
      <c r="E1229" s="58" t="str">
        <f>'Monthly DQ Notes'!J1242</f>
        <v>DQ_VOL</v>
      </c>
      <c r="F1229" s="58" t="str">
        <f>'Monthly DQ Notes'!I1242</f>
        <v>VOL</v>
      </c>
      <c r="G1229" t="str">
        <f t="shared" si="19"/>
        <v>45047_4187_DQ_VOL</v>
      </c>
      <c r="H1229" s="61" t="str">
        <f>IF(COUNTIF(G$2:G1229,G1229)&gt;1,"Duplicate","Single")</f>
        <v>Single</v>
      </c>
    </row>
    <row r="1230" spans="1:8" x14ac:dyDescent="0.3">
      <c r="A1230" s="58">
        <f>'Monthly DQ Notes'!A1243</f>
        <v>45047</v>
      </c>
      <c r="B1230" s="42">
        <f>'Monthly DQ Notes'!D1243</f>
        <v>4182</v>
      </c>
      <c r="C1230" s="58" t="str">
        <f>'Monthly DQ Notes'!G1243</f>
        <v>RI</v>
      </c>
      <c r="D1230" s="58" t="str">
        <f>'Monthly DQ Notes'!F1243</f>
        <v>Data Quality concerns</v>
      </c>
      <c r="E1230" s="58" t="str">
        <f>'Monthly DQ Notes'!J1243</f>
        <v>DQ_VOL</v>
      </c>
      <c r="F1230" s="58" t="str">
        <f>'Monthly DQ Notes'!I1243</f>
        <v>VOL</v>
      </c>
      <c r="G1230" t="str">
        <f t="shared" si="19"/>
        <v>45047_4182_DQ_VOL</v>
      </c>
      <c r="H1230" s="61" t="str">
        <f>IF(COUNTIF(G$2:G1230,G1230)&gt;1,"Duplicate","Single")</f>
        <v>Single</v>
      </c>
    </row>
    <row r="1231" spans="1:8" x14ac:dyDescent="0.3">
      <c r="A1231" s="58">
        <f>'Monthly DQ Notes'!A1244</f>
        <v>45047</v>
      </c>
      <c r="B1231" s="42">
        <f>'Monthly DQ Notes'!D1244</f>
        <v>4823</v>
      </c>
      <c r="C1231" s="58" t="str">
        <f>'Monthly DQ Notes'!G1244</f>
        <v>RI</v>
      </c>
      <c r="D1231" s="58" t="str">
        <f>'Monthly DQ Notes'!F1244</f>
        <v>Data Quality concerns</v>
      </c>
      <c r="E1231" s="58" t="str">
        <f>'Monthly DQ Notes'!J1244</f>
        <v>DQ_VOL</v>
      </c>
      <c r="F1231" s="58" t="str">
        <f>'Monthly DQ Notes'!I1244</f>
        <v>VOL</v>
      </c>
      <c r="G1231" t="str">
        <f t="shared" si="19"/>
        <v>45047_4823_DQ_VOL</v>
      </c>
      <c r="H1231" s="61" t="str">
        <f>IF(COUNTIF(G$2:G1231,G1231)&gt;1,"Duplicate","Single")</f>
        <v>Single</v>
      </c>
    </row>
    <row r="1232" spans="1:8" x14ac:dyDescent="0.3">
      <c r="A1232" s="58">
        <f>'Monthly DQ Notes'!A1245</f>
        <v>45047</v>
      </c>
      <c r="B1232" s="42">
        <f>'Monthly DQ Notes'!D1245</f>
        <v>4820</v>
      </c>
      <c r="C1232" s="58" t="str">
        <f>'Monthly DQ Notes'!G1245</f>
        <v>RI</v>
      </c>
      <c r="D1232" s="58" t="str">
        <f>'Monthly DQ Notes'!F1245</f>
        <v>Data Quality concerns</v>
      </c>
      <c r="E1232" s="58" t="str">
        <f>'Monthly DQ Notes'!J1245</f>
        <v>DQ_VOL</v>
      </c>
      <c r="F1232" s="58" t="str">
        <f>'Monthly DQ Notes'!I1245</f>
        <v>VOL</v>
      </c>
      <c r="G1232" t="str">
        <f t="shared" si="19"/>
        <v>45047_4820_DQ_VOL</v>
      </c>
      <c r="H1232" s="61" t="str">
        <f>IF(COUNTIF(G$2:G1232,G1232)&gt;1,"Duplicate","Single")</f>
        <v>Single</v>
      </c>
    </row>
    <row r="1233" spans="1:8" x14ac:dyDescent="0.3">
      <c r="A1233" s="58">
        <f>'Monthly DQ Notes'!A1246</f>
        <v>45047</v>
      </c>
      <c r="B1233" s="42">
        <f>'Monthly DQ Notes'!D1246</f>
        <v>3920</v>
      </c>
      <c r="C1233" s="58" t="str">
        <f>'Monthly DQ Notes'!G1246</f>
        <v>RI</v>
      </c>
      <c r="D1233" s="58" t="str">
        <f>'Monthly DQ Notes'!F1246</f>
        <v>Data Quality concerns</v>
      </c>
      <c r="E1233" s="58" t="str">
        <f>'Monthly DQ Notes'!J1246</f>
        <v>DQ_VOL</v>
      </c>
      <c r="F1233" s="58" t="str">
        <f>'Monthly DQ Notes'!I1246</f>
        <v>VOL</v>
      </c>
      <c r="G1233" t="str">
        <f t="shared" ref="G1233:G1296" si="20">A1233&amp;"_"&amp;B1233&amp;"_"&amp;E1233</f>
        <v>45047_3920_DQ_VOL</v>
      </c>
      <c r="H1233" s="61" t="str">
        <f>IF(COUNTIF(G$2:G1233,G1233)&gt;1,"Duplicate","Single")</f>
        <v>Single</v>
      </c>
    </row>
    <row r="1234" spans="1:8" x14ac:dyDescent="0.3">
      <c r="A1234" s="58">
        <f>'Monthly DQ Notes'!A1247</f>
        <v>45047</v>
      </c>
      <c r="B1234" s="42">
        <f>'Monthly DQ Notes'!D1247</f>
        <v>4768</v>
      </c>
      <c r="C1234" s="58" t="str">
        <f>'Monthly DQ Notes'!G1247</f>
        <v>RI</v>
      </c>
      <c r="D1234" s="58" t="str">
        <f>'Monthly DQ Notes'!F1247</f>
        <v>Data Quality concerns</v>
      </c>
      <c r="E1234" s="58" t="str">
        <f>'Monthly DQ Notes'!J1247</f>
        <v>DQ_VOL</v>
      </c>
      <c r="F1234" s="58" t="str">
        <f>'Monthly DQ Notes'!I1247</f>
        <v>VOL</v>
      </c>
      <c r="G1234" t="str">
        <f t="shared" si="20"/>
        <v>45047_4768_DQ_VOL</v>
      </c>
      <c r="H1234" s="61" t="str">
        <f>IF(COUNTIF(G$2:G1234,G1234)&gt;1,"Duplicate","Single")</f>
        <v>Single</v>
      </c>
    </row>
    <row r="1235" spans="1:8" x14ac:dyDescent="0.3">
      <c r="A1235" s="58">
        <f>'Monthly DQ Notes'!A1248</f>
        <v>45047</v>
      </c>
      <c r="B1235" s="42">
        <f>'Monthly DQ Notes'!D1248</f>
        <v>4769</v>
      </c>
      <c r="C1235" s="58" t="str">
        <f>'Monthly DQ Notes'!G1248</f>
        <v>RI</v>
      </c>
      <c r="D1235" s="58" t="str">
        <f>'Monthly DQ Notes'!F1248</f>
        <v>Data Quality concerns</v>
      </c>
      <c r="E1235" s="58" t="str">
        <f>'Monthly DQ Notes'!J1248</f>
        <v>DQ_VOL</v>
      </c>
      <c r="F1235" s="58" t="str">
        <f>'Monthly DQ Notes'!I1248</f>
        <v>VOL</v>
      </c>
      <c r="G1235" t="str">
        <f t="shared" si="20"/>
        <v>45047_4769_DQ_VOL</v>
      </c>
      <c r="H1235" s="61" t="str">
        <f>IF(COUNTIF(G$2:G1235,G1235)&gt;1,"Duplicate","Single")</f>
        <v>Single</v>
      </c>
    </row>
    <row r="1236" spans="1:8" x14ac:dyDescent="0.3">
      <c r="A1236" s="58">
        <f>'Monthly DQ Notes'!A1249</f>
        <v>45047</v>
      </c>
      <c r="B1236" s="42">
        <f>'Monthly DQ Notes'!D1249</f>
        <v>4196</v>
      </c>
      <c r="C1236" s="58" t="str">
        <f>'Monthly DQ Notes'!G1249</f>
        <v>RI</v>
      </c>
      <c r="D1236" s="58" t="str">
        <f>'Monthly DQ Notes'!F1249</f>
        <v>Data Quality concerns</v>
      </c>
      <c r="E1236" s="58" t="str">
        <f>'Monthly DQ Notes'!J1249</f>
        <v>DQ_VOL</v>
      </c>
      <c r="F1236" s="58" t="str">
        <f>'Monthly DQ Notes'!I1249</f>
        <v>VOL</v>
      </c>
      <c r="G1236" t="str">
        <f t="shared" si="20"/>
        <v>45047_4196_DQ_VOL</v>
      </c>
      <c r="H1236" s="61" t="str">
        <f>IF(COUNTIF(G$2:G1236,G1236)&gt;1,"Duplicate","Single")</f>
        <v>Single</v>
      </c>
    </row>
    <row r="1237" spans="1:8" x14ac:dyDescent="0.3">
      <c r="A1237" s="58">
        <f>'Monthly DQ Notes'!A1250</f>
        <v>45047</v>
      </c>
      <c r="B1237" s="42">
        <f>'Monthly DQ Notes'!D1250</f>
        <v>4124</v>
      </c>
      <c r="C1237" s="58" t="str">
        <f>'Monthly DQ Notes'!G1250</f>
        <v>RI</v>
      </c>
      <c r="D1237" s="58" t="str">
        <f>'Monthly DQ Notes'!F1250</f>
        <v>Data Quality concerns</v>
      </c>
      <c r="E1237" s="58" t="str">
        <f>'Monthly DQ Notes'!J1250</f>
        <v>DQ_VOL</v>
      </c>
      <c r="F1237" s="58" t="str">
        <f>'Monthly DQ Notes'!I1250</f>
        <v>VOL</v>
      </c>
      <c r="G1237" t="str">
        <f t="shared" si="20"/>
        <v>45047_4124_DQ_VOL</v>
      </c>
      <c r="H1237" s="61" t="str">
        <f>IF(COUNTIF(G$2:G1237,G1237)&gt;1,"Duplicate","Single")</f>
        <v>Single</v>
      </c>
    </row>
    <row r="1238" spans="1:8" x14ac:dyDescent="0.3">
      <c r="A1238" s="58">
        <f>'Monthly DQ Notes'!A1251</f>
        <v>45047</v>
      </c>
      <c r="B1238" s="42">
        <f>'Monthly DQ Notes'!D1251</f>
        <v>4126</v>
      </c>
      <c r="C1238" s="58" t="str">
        <f>'Monthly DQ Notes'!G1251</f>
        <v>RI</v>
      </c>
      <c r="D1238" s="58" t="str">
        <f>'Monthly DQ Notes'!F1251</f>
        <v>Data Quality concerns</v>
      </c>
      <c r="E1238" s="58" t="str">
        <f>'Monthly DQ Notes'!J1251</f>
        <v>DQ_VOL</v>
      </c>
      <c r="F1238" s="58" t="str">
        <f>'Monthly DQ Notes'!I1251</f>
        <v>VOL</v>
      </c>
      <c r="G1238" t="str">
        <f t="shared" si="20"/>
        <v>45047_4126_DQ_VOL</v>
      </c>
      <c r="H1238" s="61" t="str">
        <f>IF(COUNTIF(G$2:G1238,G1238)&gt;1,"Duplicate","Single")</f>
        <v>Single</v>
      </c>
    </row>
    <row r="1239" spans="1:8" x14ac:dyDescent="0.3">
      <c r="A1239" s="58">
        <f>'Monthly DQ Notes'!A1252</f>
        <v>45047</v>
      </c>
      <c r="B1239" s="42">
        <f>'Monthly DQ Notes'!D1252</f>
        <v>4166</v>
      </c>
      <c r="C1239" s="58" t="str">
        <f>'Monthly DQ Notes'!G1252</f>
        <v>RI</v>
      </c>
      <c r="D1239" s="58" t="str">
        <f>'Monthly DQ Notes'!F1252</f>
        <v>Data Quality concerns</v>
      </c>
      <c r="E1239" s="58" t="str">
        <f>'Monthly DQ Notes'!J1252</f>
        <v>DQ_VOL</v>
      </c>
      <c r="F1239" s="58" t="str">
        <f>'Monthly DQ Notes'!I1252</f>
        <v>VOL</v>
      </c>
      <c r="G1239" t="str">
        <f t="shared" si="20"/>
        <v>45047_4166_DQ_VOL</v>
      </c>
      <c r="H1239" s="61" t="str">
        <f>IF(COUNTIF(G$2:G1239,G1239)&gt;1,"Duplicate","Single")</f>
        <v>Single</v>
      </c>
    </row>
    <row r="1240" spans="1:8" x14ac:dyDescent="0.3">
      <c r="A1240" s="58">
        <f>'Monthly DQ Notes'!A1253</f>
        <v>45047</v>
      </c>
      <c r="B1240" s="42">
        <f>'Monthly DQ Notes'!D1253</f>
        <v>4203</v>
      </c>
      <c r="C1240" s="58" t="str">
        <f>'Monthly DQ Notes'!G1253</f>
        <v>RI</v>
      </c>
      <c r="D1240" s="58" t="str">
        <f>'Monthly DQ Notes'!F1253</f>
        <v>Data Quality concerns</v>
      </c>
      <c r="E1240" s="58" t="str">
        <f>'Monthly DQ Notes'!J1253</f>
        <v>DQ_VOL</v>
      </c>
      <c r="F1240" s="58" t="str">
        <f>'Monthly DQ Notes'!I1253</f>
        <v>VOL</v>
      </c>
      <c r="G1240" t="str">
        <f t="shared" si="20"/>
        <v>45047_4203_DQ_VOL</v>
      </c>
      <c r="H1240" s="61" t="str">
        <f>IF(COUNTIF(G$2:G1240,G1240)&gt;1,"Duplicate","Single")</f>
        <v>Single</v>
      </c>
    </row>
    <row r="1241" spans="1:8" x14ac:dyDescent="0.3">
      <c r="A1241" s="58">
        <f>'Monthly DQ Notes'!A1254</f>
        <v>45047</v>
      </c>
      <c r="B1241" s="42">
        <f>'Monthly DQ Notes'!D1254</f>
        <v>4137</v>
      </c>
      <c r="C1241" s="58" t="str">
        <f>'Monthly DQ Notes'!G1254</f>
        <v>RI</v>
      </c>
      <c r="D1241" s="58" t="str">
        <f>'Monthly DQ Notes'!F1254</f>
        <v>Data Quality concerns</v>
      </c>
      <c r="E1241" s="58" t="str">
        <f>'Monthly DQ Notes'!J1254</f>
        <v>DQ_VOL</v>
      </c>
      <c r="F1241" s="58" t="str">
        <f>'Monthly DQ Notes'!I1254</f>
        <v>VOL</v>
      </c>
      <c r="G1241" t="str">
        <f t="shared" si="20"/>
        <v>45047_4137_DQ_VOL</v>
      </c>
      <c r="H1241" s="61" t="str">
        <f>IF(COUNTIF(G$2:G1241,G1241)&gt;1,"Duplicate","Single")</f>
        <v>Single</v>
      </c>
    </row>
    <row r="1242" spans="1:8" x14ac:dyDescent="0.3">
      <c r="A1242" s="58">
        <f>'Monthly DQ Notes'!A1255</f>
        <v>45047</v>
      </c>
      <c r="B1242" s="42">
        <f>'Monthly DQ Notes'!D1255</f>
        <v>4195</v>
      </c>
      <c r="C1242" s="58" t="str">
        <f>'Monthly DQ Notes'!G1255</f>
        <v>RI</v>
      </c>
      <c r="D1242" s="58" t="str">
        <f>'Monthly DQ Notes'!F1255</f>
        <v>Data Quality concerns</v>
      </c>
      <c r="E1242" s="58" t="str">
        <f>'Monthly DQ Notes'!J1255</f>
        <v>DQ_VOL</v>
      </c>
      <c r="F1242" s="58" t="str">
        <f>'Monthly DQ Notes'!I1255</f>
        <v>VOL</v>
      </c>
      <c r="G1242" t="str">
        <f t="shared" si="20"/>
        <v>45047_4195_DQ_VOL</v>
      </c>
      <c r="H1242" s="61" t="str">
        <f>IF(COUNTIF(G$2:G1242,G1242)&gt;1,"Duplicate","Single")</f>
        <v>Single</v>
      </c>
    </row>
    <row r="1243" spans="1:8" x14ac:dyDescent="0.3">
      <c r="A1243" s="58">
        <f>'Monthly DQ Notes'!A1256</f>
        <v>45047</v>
      </c>
      <c r="B1243" s="42">
        <f>'Monthly DQ Notes'!D1256</f>
        <v>4078</v>
      </c>
      <c r="C1243" s="58" t="str">
        <f>'Monthly DQ Notes'!G1256</f>
        <v>RI</v>
      </c>
      <c r="D1243" s="58" t="str">
        <f>'Monthly DQ Notes'!F1256</f>
        <v>Data Quality concerns</v>
      </c>
      <c r="E1243" s="58" t="str">
        <f>'Monthly DQ Notes'!J1256</f>
        <v>DQ_VOL</v>
      </c>
      <c r="F1243" s="58" t="str">
        <f>'Monthly DQ Notes'!I1256</f>
        <v>VOL</v>
      </c>
      <c r="G1243" t="str">
        <f t="shared" si="20"/>
        <v>45047_4078_DQ_VOL</v>
      </c>
      <c r="H1243" s="61" t="str">
        <f>IF(COUNTIF(G$2:G1243,G1243)&gt;1,"Duplicate","Single")</f>
        <v>Single</v>
      </c>
    </row>
    <row r="1244" spans="1:8" x14ac:dyDescent="0.3">
      <c r="A1244" s="58">
        <f>'Monthly DQ Notes'!A1257</f>
        <v>45047</v>
      </c>
      <c r="B1244" s="42">
        <f>'Monthly DQ Notes'!D1257</f>
        <v>4175</v>
      </c>
      <c r="C1244" s="58" t="str">
        <f>'Monthly DQ Notes'!G1257</f>
        <v>RI</v>
      </c>
      <c r="D1244" s="58" t="str">
        <f>'Monthly DQ Notes'!F1257</f>
        <v>Data Quality concerns</v>
      </c>
      <c r="E1244" s="58" t="str">
        <f>'Monthly DQ Notes'!J1257</f>
        <v>DQ_VOL</v>
      </c>
      <c r="F1244" s="58" t="str">
        <f>'Monthly DQ Notes'!I1257</f>
        <v>VOL</v>
      </c>
      <c r="G1244" t="str">
        <f t="shared" si="20"/>
        <v>45047_4175_DQ_VOL</v>
      </c>
      <c r="H1244" s="61" t="str">
        <f>IF(COUNTIF(G$2:G1244,G1244)&gt;1,"Duplicate","Single")</f>
        <v>Single</v>
      </c>
    </row>
    <row r="1245" spans="1:8" x14ac:dyDescent="0.3">
      <c r="A1245" s="58">
        <f>'Monthly DQ Notes'!A1258</f>
        <v>45047</v>
      </c>
      <c r="B1245" s="42">
        <f>'Monthly DQ Notes'!D1258</f>
        <v>4240</v>
      </c>
      <c r="C1245" s="58" t="str">
        <f>'Monthly DQ Notes'!G1258</f>
        <v>RI</v>
      </c>
      <c r="D1245" s="58" t="str">
        <f>'Monthly DQ Notes'!F1258</f>
        <v>Data Quality concerns</v>
      </c>
      <c r="E1245" s="58" t="str">
        <f>'Monthly DQ Notes'!J1258</f>
        <v>DQ_VOL</v>
      </c>
      <c r="F1245" s="58" t="str">
        <f>'Monthly DQ Notes'!I1258</f>
        <v>VOL</v>
      </c>
      <c r="G1245" t="str">
        <f t="shared" si="20"/>
        <v>45047_4240_DQ_VOL</v>
      </c>
      <c r="H1245" s="61" t="str">
        <f>IF(COUNTIF(G$2:G1245,G1245)&gt;1,"Duplicate","Single")</f>
        <v>Single</v>
      </c>
    </row>
    <row r="1246" spans="1:8" x14ac:dyDescent="0.3">
      <c r="A1246" s="58">
        <f>'Monthly DQ Notes'!A1259</f>
        <v>45047</v>
      </c>
      <c r="B1246" s="42">
        <f>'Monthly DQ Notes'!D1259</f>
        <v>4699</v>
      </c>
      <c r="C1246" s="58" t="str">
        <f>'Monthly DQ Notes'!G1259</f>
        <v>RI</v>
      </c>
      <c r="D1246" s="58" t="str">
        <f>'Monthly DQ Notes'!F1259</f>
        <v>Data Quality concerns</v>
      </c>
      <c r="E1246" s="58" t="str">
        <f>'Monthly DQ Notes'!J1259</f>
        <v>DQ_VOL</v>
      </c>
      <c r="F1246" s="58" t="str">
        <f>'Monthly DQ Notes'!I1259</f>
        <v>VOL</v>
      </c>
      <c r="G1246" t="str">
        <f t="shared" si="20"/>
        <v>45047_4699_DQ_VOL</v>
      </c>
      <c r="H1246" s="61" t="str">
        <f>IF(COUNTIF(G$2:G1246,G1246)&gt;1,"Duplicate","Single")</f>
        <v>Single</v>
      </c>
    </row>
    <row r="1247" spans="1:8" x14ac:dyDescent="0.3">
      <c r="A1247" s="58">
        <f>'Monthly DQ Notes'!A1260</f>
        <v>45047</v>
      </c>
      <c r="B1247" s="42">
        <f>'Monthly DQ Notes'!D1260</f>
        <v>4088</v>
      </c>
      <c r="C1247" s="58" t="str">
        <f>'Monthly DQ Notes'!G1260</f>
        <v>RI</v>
      </c>
      <c r="D1247" s="58" t="str">
        <f>'Monthly DQ Notes'!F1260</f>
        <v>Data Quality concerns</v>
      </c>
      <c r="E1247" s="58" t="str">
        <f>'Monthly DQ Notes'!J1260</f>
        <v>DQ_VOL</v>
      </c>
      <c r="F1247" s="58" t="str">
        <f>'Monthly DQ Notes'!I1260</f>
        <v>VOL</v>
      </c>
      <c r="G1247" t="str">
        <f t="shared" si="20"/>
        <v>45047_4088_DQ_VOL</v>
      </c>
      <c r="H1247" s="61" t="str">
        <f>IF(COUNTIF(G$2:G1247,G1247)&gt;1,"Duplicate","Single")</f>
        <v>Single</v>
      </c>
    </row>
    <row r="1248" spans="1:8" x14ac:dyDescent="0.3">
      <c r="A1248" s="58">
        <f>'Monthly DQ Notes'!A1261</f>
        <v>45047</v>
      </c>
      <c r="B1248" s="42">
        <f>'Monthly DQ Notes'!D1261</f>
        <v>4114</v>
      </c>
      <c r="C1248" s="58" t="str">
        <f>'Monthly DQ Notes'!G1261</f>
        <v>RI</v>
      </c>
      <c r="D1248" s="58" t="str">
        <f>'Monthly DQ Notes'!F1261</f>
        <v>Data Quality concerns</v>
      </c>
      <c r="E1248" s="58" t="str">
        <f>'Monthly DQ Notes'!J1261</f>
        <v>DQ_VOL</v>
      </c>
      <c r="F1248" s="58" t="str">
        <f>'Monthly DQ Notes'!I1261</f>
        <v>VOL</v>
      </c>
      <c r="G1248" t="str">
        <f t="shared" si="20"/>
        <v>45047_4114_DQ_VOL</v>
      </c>
      <c r="H1248" s="61" t="str">
        <f>IF(COUNTIF(G$2:G1248,G1248)&gt;1,"Duplicate","Single")</f>
        <v>Single</v>
      </c>
    </row>
    <row r="1249" spans="1:8" x14ac:dyDescent="0.3">
      <c r="A1249" s="58">
        <f>'Monthly DQ Notes'!A1262</f>
        <v>45017</v>
      </c>
      <c r="B1249" s="42">
        <f>'Monthly DQ Notes'!D1262</f>
        <v>4759</v>
      </c>
      <c r="C1249" s="58" t="str">
        <f>'Monthly DQ Notes'!G1262</f>
        <v>NS</v>
      </c>
      <c r="D1249" s="58" t="str">
        <f>'Monthly DQ Notes'!F1262</f>
        <v>This site has been temporarily closed</v>
      </c>
      <c r="E1249" s="58" t="str">
        <f>'Monthly DQ Notes'!J1262</f>
        <v>DQ_VOL</v>
      </c>
      <c r="F1249" s="58" t="str">
        <f>'Monthly DQ Notes'!I1262</f>
        <v>VOL</v>
      </c>
      <c r="G1249" t="str">
        <f t="shared" si="20"/>
        <v>45017_4759_DQ_VOL</v>
      </c>
      <c r="H1249" s="61" t="str">
        <f>IF(COUNTIF(G$2:G1249,G1249)&gt;1,"Duplicate","Single")</f>
        <v>Single</v>
      </c>
    </row>
    <row r="1250" spans="1:8" x14ac:dyDescent="0.3">
      <c r="A1250" s="58">
        <f>'Monthly DQ Notes'!A1263</f>
        <v>45017</v>
      </c>
      <c r="B1250" s="42">
        <f>'Monthly DQ Notes'!D1263</f>
        <v>4147</v>
      </c>
      <c r="C1250" s="58" t="str">
        <f>'Monthly DQ Notes'!G1263</f>
        <v>RI</v>
      </c>
      <c r="D1250" s="58" t="str">
        <f>'Monthly DQ Notes'!F1263</f>
        <v>Data Quality concerns</v>
      </c>
      <c r="E1250" s="58" t="str">
        <f>'Monthly DQ Notes'!J1263</f>
        <v>DQ_LOS</v>
      </c>
      <c r="F1250" s="58" t="str">
        <f>'Monthly DQ Notes'!I1263</f>
        <v>P4R_LOSA</v>
      </c>
      <c r="G1250" t="str">
        <f t="shared" si="20"/>
        <v>45017_4147_DQ_LOS</v>
      </c>
      <c r="H1250" s="61" t="str">
        <f>IF(COUNTIF(G$2:G1250,G1250)&gt;1,"Duplicate","Single")</f>
        <v>Single</v>
      </c>
    </row>
    <row r="1251" spans="1:8" x14ac:dyDescent="0.3">
      <c r="A1251" s="58">
        <f>'Monthly DQ Notes'!A1264</f>
        <v>45017</v>
      </c>
      <c r="B1251" s="42">
        <f>'Monthly DQ Notes'!D1264</f>
        <v>4147</v>
      </c>
      <c r="C1251" s="58" t="str">
        <f>'Monthly DQ Notes'!G1264</f>
        <v>RI</v>
      </c>
      <c r="D1251" s="58" t="str">
        <f>'Monthly DQ Notes'!F1264</f>
        <v>Data Quality concerns</v>
      </c>
      <c r="E1251" s="58" t="str">
        <f>'Monthly DQ Notes'!J1264</f>
        <v>DQ_LOS</v>
      </c>
      <c r="F1251" s="58" t="str">
        <f>'Monthly DQ Notes'!I1264</f>
        <v>P4R_LOSNAHI</v>
      </c>
      <c r="G1251" t="str">
        <f t="shared" si="20"/>
        <v>45017_4147_DQ_LOS</v>
      </c>
      <c r="H1251" s="61" t="str">
        <f>IF(COUNTIF(G$2:G1251,G1251)&gt;1,"Duplicate","Single")</f>
        <v>Duplicate</v>
      </c>
    </row>
    <row r="1252" spans="1:8" x14ac:dyDescent="0.3">
      <c r="A1252" s="58">
        <f>'Monthly DQ Notes'!A1265</f>
        <v>45017</v>
      </c>
      <c r="B1252" s="42">
        <f>'Monthly DQ Notes'!D1265</f>
        <v>4147</v>
      </c>
      <c r="C1252" s="58" t="str">
        <f>'Monthly DQ Notes'!G1265</f>
        <v>RI</v>
      </c>
      <c r="D1252" s="58" t="str">
        <f>'Monthly DQ Notes'!F1265</f>
        <v>Data Quality concerns</v>
      </c>
      <c r="E1252" s="58" t="str">
        <f>'Monthly DQ Notes'!J1265</f>
        <v>DQ_LOS</v>
      </c>
      <c r="F1252" s="58" t="str">
        <f>'Monthly DQ Notes'!I1265</f>
        <v>P4R_LOSNALO</v>
      </c>
      <c r="G1252" t="str">
        <f t="shared" si="20"/>
        <v>45017_4147_DQ_LOS</v>
      </c>
      <c r="H1252" s="61" t="str">
        <f>IF(COUNTIF(G$2:G1252,G1252)&gt;1,"Duplicate","Single")</f>
        <v>Duplicate</v>
      </c>
    </row>
    <row r="1253" spans="1:8" x14ac:dyDescent="0.3">
      <c r="A1253" s="58">
        <f>'Monthly DQ Notes'!A1266</f>
        <v>45017</v>
      </c>
      <c r="B1253" s="42">
        <f>'Monthly DQ Notes'!D1266</f>
        <v>4147</v>
      </c>
      <c r="C1253" s="58" t="str">
        <f>'Monthly DQ Notes'!G1266</f>
        <v>RI</v>
      </c>
      <c r="D1253" s="58" t="str">
        <f>'Monthly DQ Notes'!F1266</f>
        <v>Data Quality concerns</v>
      </c>
      <c r="E1253" s="58" t="str">
        <f>'Monthly DQ Notes'!J1266</f>
        <v>DQ_IPB</v>
      </c>
      <c r="F1253" s="58" t="str">
        <f>'Monthly DQ Notes'!I1266</f>
        <v>P4R_IPB</v>
      </c>
      <c r="G1253" t="str">
        <f t="shared" si="20"/>
        <v>45017_4147_DQ_IPB</v>
      </c>
      <c r="H1253" s="61" t="str">
        <f>IF(COUNTIF(G$2:G1253,G1253)&gt;1,"Duplicate","Single")</f>
        <v>Single</v>
      </c>
    </row>
    <row r="1254" spans="1:8" x14ac:dyDescent="0.3">
      <c r="A1254" s="58">
        <f>'Monthly DQ Notes'!A1267</f>
        <v>45017</v>
      </c>
      <c r="B1254" s="42">
        <f>'Monthly DQ Notes'!D1267</f>
        <v>4101</v>
      </c>
      <c r="C1254" s="58" t="str">
        <f>'Monthly DQ Notes'!G1267</f>
        <v>RI</v>
      </c>
      <c r="D1254" s="58" t="str">
        <f>'Monthly DQ Notes'!F1267</f>
        <v>Data Quality concerns</v>
      </c>
      <c r="E1254" s="58" t="str">
        <f>'Monthly DQ Notes'!J1267</f>
        <v>DQ_VOL</v>
      </c>
      <c r="F1254" s="58" t="str">
        <f>'Monthly DQ Notes'!I1267</f>
        <v>VOL</v>
      </c>
      <c r="G1254" t="str">
        <f t="shared" si="20"/>
        <v>45017_4101_DQ_VOL</v>
      </c>
      <c r="H1254" s="61" t="str">
        <f>IF(COUNTIF(G$2:G1254,G1254)&gt;1,"Duplicate","Single")</f>
        <v>Single</v>
      </c>
    </row>
    <row r="1255" spans="1:8" x14ac:dyDescent="0.3">
      <c r="A1255" s="58">
        <f>'Monthly DQ Notes'!A1268</f>
        <v>45017</v>
      </c>
      <c r="B1255" s="42">
        <f>'Monthly DQ Notes'!D1268</f>
        <v>4207</v>
      </c>
      <c r="C1255" s="58" t="str">
        <f>'Monthly DQ Notes'!G1268</f>
        <v>RI</v>
      </c>
      <c r="D1255" s="58" t="str">
        <f>'Monthly DQ Notes'!F1268</f>
        <v>Data Quality concerns</v>
      </c>
      <c r="E1255" s="58" t="str">
        <f>'Monthly DQ Notes'!J1268</f>
        <v>DQ_VOL</v>
      </c>
      <c r="F1255" s="58" t="str">
        <f>'Monthly DQ Notes'!I1268</f>
        <v>VOL</v>
      </c>
      <c r="G1255" t="str">
        <f t="shared" si="20"/>
        <v>45017_4207_DQ_VOL</v>
      </c>
      <c r="H1255" s="61" t="str">
        <f>IF(COUNTIF(G$2:G1255,G1255)&gt;1,"Duplicate","Single")</f>
        <v>Single</v>
      </c>
    </row>
    <row r="1256" spans="1:8" x14ac:dyDescent="0.3">
      <c r="A1256" s="58">
        <f>'Monthly DQ Notes'!A1269</f>
        <v>45017</v>
      </c>
      <c r="B1256" s="42">
        <f>'Monthly DQ Notes'!D1269</f>
        <v>4208</v>
      </c>
      <c r="C1256" s="58" t="str">
        <f>'Monthly DQ Notes'!G1269</f>
        <v>RI</v>
      </c>
      <c r="D1256" s="58" t="str">
        <f>'Monthly DQ Notes'!F1269</f>
        <v>Data Quality concerns</v>
      </c>
      <c r="E1256" s="58" t="str">
        <f>'Monthly DQ Notes'!J1269</f>
        <v>DQ_VOL</v>
      </c>
      <c r="F1256" s="58" t="str">
        <f>'Monthly DQ Notes'!I1269</f>
        <v>VOL</v>
      </c>
      <c r="G1256" t="str">
        <f t="shared" si="20"/>
        <v>45017_4208_DQ_VOL</v>
      </c>
      <c r="H1256" s="61" t="str">
        <f>IF(COUNTIF(G$2:G1256,G1256)&gt;1,"Duplicate","Single")</f>
        <v>Single</v>
      </c>
    </row>
    <row r="1257" spans="1:8" x14ac:dyDescent="0.3">
      <c r="A1257" s="58">
        <f>'Monthly DQ Notes'!A1270</f>
        <v>45017</v>
      </c>
      <c r="B1257" s="42">
        <f>'Monthly DQ Notes'!D1270</f>
        <v>4082</v>
      </c>
      <c r="C1257" s="58" t="str">
        <f>'Monthly DQ Notes'!G1270</f>
        <v>RI</v>
      </c>
      <c r="D1257" s="58" t="str">
        <f>'Monthly DQ Notes'!F1270</f>
        <v>Data Quality concerns</v>
      </c>
      <c r="E1257" s="58" t="str">
        <f>'Monthly DQ Notes'!J1270</f>
        <v>DQ_VOL</v>
      </c>
      <c r="F1257" s="58" t="str">
        <f>'Monthly DQ Notes'!I1270</f>
        <v>VOL</v>
      </c>
      <c r="G1257" t="str">
        <f t="shared" si="20"/>
        <v>45017_4082_DQ_VOL</v>
      </c>
      <c r="H1257" s="61" t="str">
        <f>IF(COUNTIF(G$2:G1257,G1257)&gt;1,"Duplicate","Single")</f>
        <v>Single</v>
      </c>
    </row>
    <row r="1258" spans="1:8" x14ac:dyDescent="0.3">
      <c r="A1258" s="58">
        <f>'Monthly DQ Notes'!A1271</f>
        <v>45017</v>
      </c>
      <c r="B1258" s="42">
        <f>'Monthly DQ Notes'!D1271</f>
        <v>4163</v>
      </c>
      <c r="C1258" s="58" t="str">
        <f>'Monthly DQ Notes'!G1271</f>
        <v>RI</v>
      </c>
      <c r="D1258" s="58" t="str">
        <f>'Monthly DQ Notes'!F1271</f>
        <v>Data Quality concerns</v>
      </c>
      <c r="E1258" s="58" t="str">
        <f>'Monthly DQ Notes'!J1271</f>
        <v>DQ_VOL</v>
      </c>
      <c r="F1258" s="58" t="str">
        <f>'Monthly DQ Notes'!I1271</f>
        <v>VOL</v>
      </c>
      <c r="G1258" t="str">
        <f t="shared" si="20"/>
        <v>45017_4163_DQ_VOL</v>
      </c>
      <c r="H1258" s="61" t="str">
        <f>IF(COUNTIF(G$2:G1258,G1258)&gt;1,"Duplicate","Single")</f>
        <v>Single</v>
      </c>
    </row>
    <row r="1259" spans="1:8" x14ac:dyDescent="0.3">
      <c r="A1259" s="58">
        <f>'Monthly DQ Notes'!A1272</f>
        <v>45017</v>
      </c>
      <c r="B1259" s="42">
        <f>'Monthly DQ Notes'!D1272</f>
        <v>4270</v>
      </c>
      <c r="C1259" s="58" t="str">
        <f>'Monthly DQ Notes'!G1272</f>
        <v>RI</v>
      </c>
      <c r="D1259" s="58" t="str">
        <f>'Monthly DQ Notes'!F1272</f>
        <v>Data Quality concerns</v>
      </c>
      <c r="E1259" s="58" t="str">
        <f>'Monthly DQ Notes'!J1272</f>
        <v>DQ_VOL</v>
      </c>
      <c r="F1259" s="58" t="str">
        <f>'Monthly DQ Notes'!I1272</f>
        <v>VOL</v>
      </c>
      <c r="G1259" t="str">
        <f t="shared" si="20"/>
        <v>45017_4270_DQ_VOL</v>
      </c>
      <c r="H1259" s="61" t="str">
        <f>IF(COUNTIF(G$2:G1259,G1259)&gt;1,"Duplicate","Single")</f>
        <v>Single</v>
      </c>
    </row>
    <row r="1260" spans="1:8" x14ac:dyDescent="0.3">
      <c r="A1260" s="58">
        <f>'Monthly DQ Notes'!A1273</f>
        <v>45017</v>
      </c>
      <c r="B1260" s="42">
        <f>'Monthly DQ Notes'!D1273</f>
        <v>4198</v>
      </c>
      <c r="C1260" s="58" t="str">
        <f>'Monthly DQ Notes'!G1273</f>
        <v>RI</v>
      </c>
      <c r="D1260" s="58" t="str">
        <f>'Monthly DQ Notes'!F1273</f>
        <v>Data Quality concerns</v>
      </c>
      <c r="E1260" s="58" t="str">
        <f>'Monthly DQ Notes'!J1273</f>
        <v>DQ_VOL</v>
      </c>
      <c r="F1260" s="58" t="str">
        <f>'Monthly DQ Notes'!I1273</f>
        <v>VOL</v>
      </c>
      <c r="G1260" t="str">
        <f t="shared" si="20"/>
        <v>45017_4198_DQ_VOL</v>
      </c>
      <c r="H1260" s="61" t="str">
        <f>IF(COUNTIF(G$2:G1260,G1260)&gt;1,"Duplicate","Single")</f>
        <v>Single</v>
      </c>
    </row>
    <row r="1261" spans="1:8" x14ac:dyDescent="0.3">
      <c r="A1261" s="58">
        <f>'Monthly DQ Notes'!A1274</f>
        <v>45017</v>
      </c>
      <c r="B1261" s="42">
        <f>'Monthly DQ Notes'!D1274</f>
        <v>4206</v>
      </c>
      <c r="C1261" s="58" t="str">
        <f>'Monthly DQ Notes'!G1274</f>
        <v>RI</v>
      </c>
      <c r="D1261" s="58" t="str">
        <f>'Monthly DQ Notes'!F1274</f>
        <v>Data Quality concerns</v>
      </c>
      <c r="E1261" s="58" t="str">
        <f>'Monthly DQ Notes'!J1274</f>
        <v>DQ_VOL</v>
      </c>
      <c r="F1261" s="58" t="str">
        <f>'Monthly DQ Notes'!I1274</f>
        <v>VOL</v>
      </c>
      <c r="G1261" t="str">
        <f t="shared" si="20"/>
        <v>45017_4206_DQ_VOL</v>
      </c>
      <c r="H1261" s="61" t="str">
        <f>IF(COUNTIF(G$2:G1261,G1261)&gt;1,"Duplicate","Single")</f>
        <v>Single</v>
      </c>
    </row>
    <row r="1262" spans="1:8" x14ac:dyDescent="0.3">
      <c r="A1262" s="58">
        <f>'Monthly DQ Notes'!A1275</f>
        <v>45017</v>
      </c>
      <c r="B1262" s="42">
        <f>'Monthly DQ Notes'!D1275</f>
        <v>5533</v>
      </c>
      <c r="C1262" s="58" t="str">
        <f>'Monthly DQ Notes'!G1275</f>
        <v>RI</v>
      </c>
      <c r="D1262" s="58" t="str">
        <f>'Monthly DQ Notes'!F1275</f>
        <v>Data Quality concerns</v>
      </c>
      <c r="E1262" s="58" t="str">
        <f>'Monthly DQ Notes'!J1275</f>
        <v>DQ_VOL</v>
      </c>
      <c r="F1262" s="58" t="str">
        <f>'Monthly DQ Notes'!I1275</f>
        <v>VOL</v>
      </c>
      <c r="G1262" t="str">
        <f t="shared" si="20"/>
        <v>45017_5533_DQ_VOL</v>
      </c>
      <c r="H1262" s="61" t="str">
        <f>IF(COUNTIF(G$2:G1262,G1262)&gt;1,"Duplicate","Single")</f>
        <v>Single</v>
      </c>
    </row>
    <row r="1263" spans="1:8" x14ac:dyDescent="0.3">
      <c r="A1263" s="58">
        <f>'Monthly DQ Notes'!A1276</f>
        <v>45017</v>
      </c>
      <c r="B1263" s="42">
        <f>'Monthly DQ Notes'!D1276</f>
        <v>5538</v>
      </c>
      <c r="C1263" s="58" t="str">
        <f>'Monthly DQ Notes'!G1276</f>
        <v>RI</v>
      </c>
      <c r="D1263" s="58" t="str">
        <f>'Monthly DQ Notes'!F1276</f>
        <v>Data Quality concerns</v>
      </c>
      <c r="E1263" s="58" t="str">
        <f>'Monthly DQ Notes'!J1276</f>
        <v>DQ_VOL</v>
      </c>
      <c r="F1263" s="58" t="str">
        <f>'Monthly DQ Notes'!I1276</f>
        <v>VOL</v>
      </c>
      <c r="G1263" t="str">
        <f t="shared" si="20"/>
        <v>45017_5538_DQ_VOL</v>
      </c>
      <c r="H1263" s="61" t="str">
        <f>IF(COUNTIF(G$2:G1263,G1263)&gt;1,"Duplicate","Single")</f>
        <v>Single</v>
      </c>
    </row>
    <row r="1264" spans="1:8" x14ac:dyDescent="0.3">
      <c r="A1264" s="58">
        <f>'Monthly DQ Notes'!A1277</f>
        <v>45017</v>
      </c>
      <c r="B1264" s="42">
        <f>'Monthly DQ Notes'!D1277</f>
        <v>4188</v>
      </c>
      <c r="C1264" s="58" t="str">
        <f>'Monthly DQ Notes'!G1277</f>
        <v>RI</v>
      </c>
      <c r="D1264" s="58" t="str">
        <f>'Monthly DQ Notes'!F1277</f>
        <v>Data Quality concerns</v>
      </c>
      <c r="E1264" s="58" t="str">
        <f>'Monthly DQ Notes'!J1277</f>
        <v>DQ_VOL</v>
      </c>
      <c r="F1264" s="58" t="str">
        <f>'Monthly DQ Notes'!I1277</f>
        <v>VOL</v>
      </c>
      <c r="G1264" t="str">
        <f t="shared" si="20"/>
        <v>45017_4188_DQ_VOL</v>
      </c>
      <c r="H1264" s="61" t="str">
        <f>IF(COUNTIF(G$2:G1264,G1264)&gt;1,"Duplicate","Single")</f>
        <v>Single</v>
      </c>
    </row>
    <row r="1265" spans="1:8" x14ac:dyDescent="0.3">
      <c r="A1265" s="58">
        <f>'Monthly DQ Notes'!A1278</f>
        <v>45017</v>
      </c>
      <c r="B1265" s="42">
        <f>'Monthly DQ Notes'!D1278</f>
        <v>4242</v>
      </c>
      <c r="C1265" s="58" t="str">
        <f>'Monthly DQ Notes'!G1278</f>
        <v>RI</v>
      </c>
      <c r="D1265" s="58" t="str">
        <f>'Monthly DQ Notes'!F1278</f>
        <v>Data Quality concerns</v>
      </c>
      <c r="E1265" s="58" t="str">
        <f>'Monthly DQ Notes'!J1278</f>
        <v>DQ_VOL</v>
      </c>
      <c r="F1265" s="58" t="str">
        <f>'Monthly DQ Notes'!I1278</f>
        <v>VOL</v>
      </c>
      <c r="G1265" t="str">
        <f t="shared" si="20"/>
        <v>45017_4242_DQ_VOL</v>
      </c>
      <c r="H1265" s="61" t="str">
        <f>IF(COUNTIF(G$2:G1265,G1265)&gt;1,"Duplicate","Single")</f>
        <v>Single</v>
      </c>
    </row>
    <row r="1266" spans="1:8" x14ac:dyDescent="0.3">
      <c r="A1266" s="58">
        <f>'Monthly DQ Notes'!A1279</f>
        <v>45017</v>
      </c>
      <c r="B1266" s="42">
        <f>'Monthly DQ Notes'!D1279</f>
        <v>4181</v>
      </c>
      <c r="C1266" s="58" t="str">
        <f>'Monthly DQ Notes'!G1279</f>
        <v>RI</v>
      </c>
      <c r="D1266" s="58" t="str">
        <f>'Monthly DQ Notes'!F1279</f>
        <v>Data Quality concerns</v>
      </c>
      <c r="E1266" s="58" t="str">
        <f>'Monthly DQ Notes'!J1279</f>
        <v>DQ_VOL</v>
      </c>
      <c r="F1266" s="58" t="str">
        <f>'Monthly DQ Notes'!I1279</f>
        <v>VOL</v>
      </c>
      <c r="G1266" t="str">
        <f t="shared" si="20"/>
        <v>45017_4181_DQ_VOL</v>
      </c>
      <c r="H1266" s="61" t="str">
        <f>IF(COUNTIF(G$2:G1266,G1266)&gt;1,"Duplicate","Single")</f>
        <v>Single</v>
      </c>
    </row>
    <row r="1267" spans="1:8" x14ac:dyDescent="0.3">
      <c r="A1267" s="58">
        <f>'Monthly DQ Notes'!A1280</f>
        <v>45017</v>
      </c>
      <c r="B1267" s="42">
        <f>'Monthly DQ Notes'!D1280</f>
        <v>4053</v>
      </c>
      <c r="C1267" s="58" t="str">
        <f>'Monthly DQ Notes'!G1280</f>
        <v>RI</v>
      </c>
      <c r="D1267" s="58" t="str">
        <f>'Monthly DQ Notes'!F1280</f>
        <v>Data Quality concerns</v>
      </c>
      <c r="E1267" s="58" t="str">
        <f>'Monthly DQ Notes'!J1280</f>
        <v>DQ_VOL</v>
      </c>
      <c r="F1267" s="58" t="str">
        <f>'Monthly DQ Notes'!I1280</f>
        <v>VOL</v>
      </c>
      <c r="G1267" t="str">
        <f t="shared" si="20"/>
        <v>45017_4053_DQ_VOL</v>
      </c>
      <c r="H1267" s="61" t="str">
        <f>IF(COUNTIF(G$2:G1267,G1267)&gt;1,"Duplicate","Single")</f>
        <v>Single</v>
      </c>
    </row>
    <row r="1268" spans="1:8" x14ac:dyDescent="0.3">
      <c r="A1268" s="58">
        <f>'Monthly DQ Notes'!A1281</f>
        <v>45017</v>
      </c>
      <c r="B1268" s="42">
        <f>'Monthly DQ Notes'!D1281</f>
        <v>4127</v>
      </c>
      <c r="C1268" s="58" t="str">
        <f>'Monthly DQ Notes'!G1281</f>
        <v>RI</v>
      </c>
      <c r="D1268" s="58" t="str">
        <f>'Monthly DQ Notes'!F1281</f>
        <v>Data Quality concerns</v>
      </c>
      <c r="E1268" s="58" t="str">
        <f>'Monthly DQ Notes'!J1281</f>
        <v>DQ_VOL</v>
      </c>
      <c r="F1268" s="58" t="str">
        <f>'Monthly DQ Notes'!I1281</f>
        <v>VOL</v>
      </c>
      <c r="G1268" t="str">
        <f t="shared" si="20"/>
        <v>45017_4127_DQ_VOL</v>
      </c>
      <c r="H1268" s="61" t="str">
        <f>IF(COUNTIF(G$2:G1268,G1268)&gt;1,"Duplicate","Single")</f>
        <v>Single</v>
      </c>
    </row>
    <row r="1269" spans="1:8" x14ac:dyDescent="0.3">
      <c r="A1269" s="58">
        <f>'Monthly DQ Notes'!A1282</f>
        <v>45017</v>
      </c>
      <c r="B1269" s="42">
        <f>'Monthly DQ Notes'!D1282</f>
        <v>4257</v>
      </c>
      <c r="C1269" s="58" t="str">
        <f>'Monthly DQ Notes'!G1282</f>
        <v>RI</v>
      </c>
      <c r="D1269" s="58" t="str">
        <f>'Monthly DQ Notes'!F1282</f>
        <v>Data Quality concerns</v>
      </c>
      <c r="E1269" s="58" t="str">
        <f>'Monthly DQ Notes'!J1282</f>
        <v>DQ_VOL</v>
      </c>
      <c r="F1269" s="58" t="str">
        <f>'Monthly DQ Notes'!I1282</f>
        <v>VOL</v>
      </c>
      <c r="G1269" t="str">
        <f t="shared" si="20"/>
        <v>45017_4257_DQ_VOL</v>
      </c>
      <c r="H1269" s="61" t="str">
        <f>IF(COUNTIF(G$2:G1269,G1269)&gt;1,"Duplicate","Single")</f>
        <v>Single</v>
      </c>
    </row>
    <row r="1270" spans="1:8" x14ac:dyDescent="0.3">
      <c r="A1270" s="58">
        <f>'Monthly DQ Notes'!A1283</f>
        <v>45017</v>
      </c>
      <c r="B1270" s="42">
        <f>'Monthly DQ Notes'!D1283</f>
        <v>4367</v>
      </c>
      <c r="C1270" s="58" t="str">
        <f>'Monthly DQ Notes'!G1283</f>
        <v>RI</v>
      </c>
      <c r="D1270" s="58" t="str">
        <f>'Monthly DQ Notes'!F1283</f>
        <v>Data Quality concerns</v>
      </c>
      <c r="E1270" s="58" t="str">
        <f>'Monthly DQ Notes'!J1283</f>
        <v>DQ_VOL</v>
      </c>
      <c r="F1270" s="58" t="str">
        <f>'Monthly DQ Notes'!I1283</f>
        <v>VOL</v>
      </c>
      <c r="G1270" t="str">
        <f t="shared" si="20"/>
        <v>45017_4367_DQ_VOL</v>
      </c>
      <c r="H1270" s="61" t="str">
        <f>IF(COUNTIF(G$2:G1270,G1270)&gt;1,"Duplicate","Single")</f>
        <v>Single</v>
      </c>
    </row>
    <row r="1271" spans="1:8" x14ac:dyDescent="0.3">
      <c r="A1271" s="58">
        <f>'Monthly DQ Notes'!A1284</f>
        <v>45017</v>
      </c>
      <c r="B1271" s="42">
        <f>'Monthly DQ Notes'!D1284</f>
        <v>4194</v>
      </c>
      <c r="C1271" s="58" t="str">
        <f>'Monthly DQ Notes'!G1284</f>
        <v>RI</v>
      </c>
      <c r="D1271" s="58" t="str">
        <f>'Monthly DQ Notes'!F1284</f>
        <v>Data Quality concerns</v>
      </c>
      <c r="E1271" s="58" t="str">
        <f>'Monthly DQ Notes'!J1284</f>
        <v>DQ_VOL</v>
      </c>
      <c r="F1271" s="58" t="str">
        <f>'Monthly DQ Notes'!I1284</f>
        <v>VOL</v>
      </c>
      <c r="G1271" t="str">
        <f t="shared" si="20"/>
        <v>45017_4194_DQ_VOL</v>
      </c>
      <c r="H1271" s="61" t="str">
        <f>IF(COUNTIF(G$2:G1271,G1271)&gt;1,"Duplicate","Single")</f>
        <v>Single</v>
      </c>
    </row>
    <row r="1272" spans="1:8" x14ac:dyDescent="0.3">
      <c r="A1272" s="58">
        <f>'Monthly DQ Notes'!A1285</f>
        <v>45017</v>
      </c>
      <c r="B1272" s="42">
        <f>'Monthly DQ Notes'!D1285</f>
        <v>4250</v>
      </c>
      <c r="C1272" s="58" t="str">
        <f>'Monthly DQ Notes'!G1285</f>
        <v>RI</v>
      </c>
      <c r="D1272" s="58" t="str">
        <f>'Monthly DQ Notes'!F1285</f>
        <v>Data Quality concerns</v>
      </c>
      <c r="E1272" s="58" t="str">
        <f>'Monthly DQ Notes'!J1285</f>
        <v>DQ_VOL</v>
      </c>
      <c r="F1272" s="58" t="str">
        <f>'Monthly DQ Notes'!I1285</f>
        <v>VOL</v>
      </c>
      <c r="G1272" t="str">
        <f t="shared" si="20"/>
        <v>45017_4250_DQ_VOL</v>
      </c>
      <c r="H1272" s="61" t="str">
        <f>IF(COUNTIF(G$2:G1272,G1272)&gt;1,"Duplicate","Single")</f>
        <v>Single</v>
      </c>
    </row>
    <row r="1273" spans="1:8" x14ac:dyDescent="0.3">
      <c r="A1273" s="58">
        <f>'Monthly DQ Notes'!A1286</f>
        <v>45017</v>
      </c>
      <c r="B1273" s="42">
        <f>'Monthly DQ Notes'!D1286</f>
        <v>4185</v>
      </c>
      <c r="C1273" s="58" t="str">
        <f>'Monthly DQ Notes'!G1286</f>
        <v>RI</v>
      </c>
      <c r="D1273" s="58" t="str">
        <f>'Monthly DQ Notes'!F1286</f>
        <v>Data Quality concerns</v>
      </c>
      <c r="E1273" s="58" t="str">
        <f>'Monthly DQ Notes'!J1286</f>
        <v>DQ_VOL</v>
      </c>
      <c r="F1273" s="58" t="str">
        <f>'Monthly DQ Notes'!I1286</f>
        <v>VOL</v>
      </c>
      <c r="G1273" t="str">
        <f t="shared" si="20"/>
        <v>45017_4185_DQ_VOL</v>
      </c>
      <c r="H1273" s="61" t="str">
        <f>IF(COUNTIF(G$2:G1273,G1273)&gt;1,"Duplicate","Single")</f>
        <v>Single</v>
      </c>
    </row>
    <row r="1274" spans="1:8" x14ac:dyDescent="0.3">
      <c r="A1274" s="58">
        <f>'Monthly DQ Notes'!A1287</f>
        <v>45017</v>
      </c>
      <c r="B1274" s="42">
        <f>'Monthly DQ Notes'!D1287</f>
        <v>4115</v>
      </c>
      <c r="C1274" s="58" t="str">
        <f>'Monthly DQ Notes'!G1287</f>
        <v>RI</v>
      </c>
      <c r="D1274" s="58" t="str">
        <f>'Monthly DQ Notes'!F1287</f>
        <v>Data Quality concerns</v>
      </c>
      <c r="E1274" s="58" t="str">
        <f>'Monthly DQ Notes'!J1287</f>
        <v>DQ_VOL</v>
      </c>
      <c r="F1274" s="58" t="str">
        <f>'Monthly DQ Notes'!I1287</f>
        <v>VOL</v>
      </c>
      <c r="G1274" t="str">
        <f t="shared" si="20"/>
        <v>45017_4115_DQ_VOL</v>
      </c>
      <c r="H1274" s="61" t="str">
        <f>IF(COUNTIF(G$2:G1274,G1274)&gt;1,"Duplicate","Single")</f>
        <v>Single</v>
      </c>
    </row>
    <row r="1275" spans="1:8" x14ac:dyDescent="0.3">
      <c r="A1275" s="58">
        <f>'Monthly DQ Notes'!A1288</f>
        <v>45017</v>
      </c>
      <c r="B1275" s="42">
        <f>'Monthly DQ Notes'!D1288</f>
        <v>4201</v>
      </c>
      <c r="C1275" s="58" t="str">
        <f>'Monthly DQ Notes'!G1288</f>
        <v>RI</v>
      </c>
      <c r="D1275" s="58" t="str">
        <f>'Monthly DQ Notes'!F1288</f>
        <v>Data Quality concerns</v>
      </c>
      <c r="E1275" s="58" t="str">
        <f>'Monthly DQ Notes'!J1288</f>
        <v>DQ_VOL</v>
      </c>
      <c r="F1275" s="58" t="str">
        <f>'Monthly DQ Notes'!I1288</f>
        <v>VOL</v>
      </c>
      <c r="G1275" t="str">
        <f t="shared" si="20"/>
        <v>45017_4201_DQ_VOL</v>
      </c>
      <c r="H1275" s="61" t="str">
        <f>IF(COUNTIF(G$2:G1275,G1275)&gt;1,"Duplicate","Single")</f>
        <v>Single</v>
      </c>
    </row>
    <row r="1276" spans="1:8" x14ac:dyDescent="0.3">
      <c r="A1276" s="58">
        <f>'Monthly DQ Notes'!A1289</f>
        <v>45017</v>
      </c>
      <c r="B1276" s="42">
        <f>'Monthly DQ Notes'!D1289</f>
        <v>4202</v>
      </c>
      <c r="C1276" s="58" t="str">
        <f>'Monthly DQ Notes'!G1289</f>
        <v>RI</v>
      </c>
      <c r="D1276" s="58" t="str">
        <f>'Monthly DQ Notes'!F1289</f>
        <v>Data Quality concerns</v>
      </c>
      <c r="E1276" s="58" t="str">
        <f>'Monthly DQ Notes'!J1289</f>
        <v>DQ_VOL</v>
      </c>
      <c r="F1276" s="58" t="str">
        <f>'Monthly DQ Notes'!I1289</f>
        <v>VOL</v>
      </c>
      <c r="G1276" t="str">
        <f t="shared" si="20"/>
        <v>45017_4202_DQ_VOL</v>
      </c>
      <c r="H1276" s="61" t="str">
        <f>IF(COUNTIF(G$2:G1276,G1276)&gt;1,"Duplicate","Single")</f>
        <v>Single</v>
      </c>
    </row>
    <row r="1277" spans="1:8" x14ac:dyDescent="0.3">
      <c r="A1277" s="58">
        <f>'Monthly DQ Notes'!A1290</f>
        <v>45017</v>
      </c>
      <c r="B1277" s="42">
        <f>'Monthly DQ Notes'!D1290</f>
        <v>4187</v>
      </c>
      <c r="C1277" s="58" t="str">
        <f>'Monthly DQ Notes'!G1290</f>
        <v>RI</v>
      </c>
      <c r="D1277" s="58" t="str">
        <f>'Monthly DQ Notes'!F1290</f>
        <v>Data Quality concerns</v>
      </c>
      <c r="E1277" s="58" t="str">
        <f>'Monthly DQ Notes'!J1290</f>
        <v>DQ_VOL</v>
      </c>
      <c r="F1277" s="58" t="str">
        <f>'Monthly DQ Notes'!I1290</f>
        <v>VOL</v>
      </c>
      <c r="G1277" t="str">
        <f t="shared" si="20"/>
        <v>45017_4187_DQ_VOL</v>
      </c>
      <c r="H1277" s="61" t="str">
        <f>IF(COUNTIF(G$2:G1277,G1277)&gt;1,"Duplicate","Single")</f>
        <v>Single</v>
      </c>
    </row>
    <row r="1278" spans="1:8" x14ac:dyDescent="0.3">
      <c r="A1278" s="58">
        <f>'Monthly DQ Notes'!A1291</f>
        <v>45017</v>
      </c>
      <c r="B1278" s="42">
        <f>'Monthly DQ Notes'!D1291</f>
        <v>4182</v>
      </c>
      <c r="C1278" s="58" t="str">
        <f>'Monthly DQ Notes'!G1291</f>
        <v>RI</v>
      </c>
      <c r="D1278" s="58" t="str">
        <f>'Monthly DQ Notes'!F1291</f>
        <v>Data Quality concerns</v>
      </c>
      <c r="E1278" s="58" t="str">
        <f>'Monthly DQ Notes'!J1291</f>
        <v>DQ_VOL</v>
      </c>
      <c r="F1278" s="58" t="str">
        <f>'Monthly DQ Notes'!I1291</f>
        <v>VOL</v>
      </c>
      <c r="G1278" t="str">
        <f t="shared" si="20"/>
        <v>45017_4182_DQ_VOL</v>
      </c>
      <c r="H1278" s="61" t="str">
        <f>IF(COUNTIF(G$2:G1278,G1278)&gt;1,"Duplicate","Single")</f>
        <v>Single</v>
      </c>
    </row>
    <row r="1279" spans="1:8" x14ac:dyDescent="0.3">
      <c r="A1279" s="58">
        <f>'Monthly DQ Notes'!A1292</f>
        <v>45017</v>
      </c>
      <c r="B1279" s="42">
        <f>'Monthly DQ Notes'!D1292</f>
        <v>4823</v>
      </c>
      <c r="C1279" s="58" t="str">
        <f>'Monthly DQ Notes'!G1292</f>
        <v>RI</v>
      </c>
      <c r="D1279" s="58" t="str">
        <f>'Monthly DQ Notes'!F1292</f>
        <v>Data Quality concerns</v>
      </c>
      <c r="E1279" s="58" t="str">
        <f>'Monthly DQ Notes'!J1292</f>
        <v>DQ_VOL</v>
      </c>
      <c r="F1279" s="58" t="str">
        <f>'Monthly DQ Notes'!I1292</f>
        <v>VOL</v>
      </c>
      <c r="G1279" t="str">
        <f t="shared" si="20"/>
        <v>45017_4823_DQ_VOL</v>
      </c>
      <c r="H1279" s="61" t="str">
        <f>IF(COUNTIF(G$2:G1279,G1279)&gt;1,"Duplicate","Single")</f>
        <v>Single</v>
      </c>
    </row>
    <row r="1280" spans="1:8" x14ac:dyDescent="0.3">
      <c r="A1280" s="58">
        <f>'Monthly DQ Notes'!A1293</f>
        <v>45017</v>
      </c>
      <c r="B1280" s="42">
        <f>'Monthly DQ Notes'!D1293</f>
        <v>4820</v>
      </c>
      <c r="C1280" s="58" t="str">
        <f>'Monthly DQ Notes'!G1293</f>
        <v>RI</v>
      </c>
      <c r="D1280" s="58" t="str">
        <f>'Monthly DQ Notes'!F1293</f>
        <v>Data Quality concerns</v>
      </c>
      <c r="E1280" s="58" t="str">
        <f>'Monthly DQ Notes'!J1293</f>
        <v>DQ_VOL</v>
      </c>
      <c r="F1280" s="58" t="str">
        <f>'Monthly DQ Notes'!I1293</f>
        <v>VOL</v>
      </c>
      <c r="G1280" t="str">
        <f t="shared" si="20"/>
        <v>45017_4820_DQ_VOL</v>
      </c>
      <c r="H1280" s="61" t="str">
        <f>IF(COUNTIF(G$2:G1280,G1280)&gt;1,"Duplicate","Single")</f>
        <v>Single</v>
      </c>
    </row>
    <row r="1281" spans="1:8" x14ac:dyDescent="0.3">
      <c r="A1281" s="58">
        <f>'Monthly DQ Notes'!A1294</f>
        <v>45017</v>
      </c>
      <c r="B1281" s="42">
        <f>'Monthly DQ Notes'!D1294</f>
        <v>3920</v>
      </c>
      <c r="C1281" s="58" t="str">
        <f>'Monthly DQ Notes'!G1294</f>
        <v>RI</v>
      </c>
      <c r="D1281" s="58" t="str">
        <f>'Monthly DQ Notes'!F1294</f>
        <v>Data Quality concerns</v>
      </c>
      <c r="E1281" s="58" t="str">
        <f>'Monthly DQ Notes'!J1294</f>
        <v>DQ_VOL</v>
      </c>
      <c r="F1281" s="58" t="str">
        <f>'Monthly DQ Notes'!I1294</f>
        <v>VOL</v>
      </c>
      <c r="G1281" t="str">
        <f t="shared" si="20"/>
        <v>45017_3920_DQ_VOL</v>
      </c>
      <c r="H1281" s="61" t="str">
        <f>IF(COUNTIF(G$2:G1281,G1281)&gt;1,"Duplicate","Single")</f>
        <v>Single</v>
      </c>
    </row>
    <row r="1282" spans="1:8" x14ac:dyDescent="0.3">
      <c r="A1282" s="58">
        <f>'Monthly DQ Notes'!A1295</f>
        <v>45017</v>
      </c>
      <c r="B1282" s="42">
        <f>'Monthly DQ Notes'!D1295</f>
        <v>4768</v>
      </c>
      <c r="C1282" s="58" t="str">
        <f>'Monthly DQ Notes'!G1295</f>
        <v>RI</v>
      </c>
      <c r="D1282" s="58" t="str">
        <f>'Monthly DQ Notes'!F1295</f>
        <v>Data Quality concerns</v>
      </c>
      <c r="E1282" s="58" t="str">
        <f>'Monthly DQ Notes'!J1295</f>
        <v>DQ_VOL</v>
      </c>
      <c r="F1282" s="58" t="str">
        <f>'Monthly DQ Notes'!I1295</f>
        <v>VOL</v>
      </c>
      <c r="G1282" t="str">
        <f t="shared" si="20"/>
        <v>45017_4768_DQ_VOL</v>
      </c>
      <c r="H1282" s="61" t="str">
        <f>IF(COUNTIF(G$2:G1282,G1282)&gt;1,"Duplicate","Single")</f>
        <v>Single</v>
      </c>
    </row>
    <row r="1283" spans="1:8" x14ac:dyDescent="0.3">
      <c r="A1283" s="58">
        <f>'Monthly DQ Notes'!A1296</f>
        <v>45017</v>
      </c>
      <c r="B1283" s="42">
        <f>'Monthly DQ Notes'!D1296</f>
        <v>4769</v>
      </c>
      <c r="C1283" s="58" t="str">
        <f>'Monthly DQ Notes'!G1296</f>
        <v>RI</v>
      </c>
      <c r="D1283" s="58" t="str">
        <f>'Monthly DQ Notes'!F1296</f>
        <v>Data Quality concerns</v>
      </c>
      <c r="E1283" s="58" t="str">
        <f>'Monthly DQ Notes'!J1296</f>
        <v>DQ_VOL</v>
      </c>
      <c r="F1283" s="58" t="str">
        <f>'Monthly DQ Notes'!I1296</f>
        <v>VOL</v>
      </c>
      <c r="G1283" t="str">
        <f t="shared" si="20"/>
        <v>45017_4769_DQ_VOL</v>
      </c>
      <c r="H1283" s="61" t="str">
        <f>IF(COUNTIF(G$2:G1283,G1283)&gt;1,"Duplicate","Single")</f>
        <v>Single</v>
      </c>
    </row>
    <row r="1284" spans="1:8" x14ac:dyDescent="0.3">
      <c r="A1284" s="58">
        <f>'Monthly DQ Notes'!A1297</f>
        <v>45017</v>
      </c>
      <c r="B1284" s="42">
        <f>'Monthly DQ Notes'!D1297</f>
        <v>4196</v>
      </c>
      <c r="C1284" s="58" t="str">
        <f>'Monthly DQ Notes'!G1297</f>
        <v>RI</v>
      </c>
      <c r="D1284" s="58" t="str">
        <f>'Monthly DQ Notes'!F1297</f>
        <v>Data Quality concerns</v>
      </c>
      <c r="E1284" s="58" t="str">
        <f>'Monthly DQ Notes'!J1297</f>
        <v>DQ_VOL</v>
      </c>
      <c r="F1284" s="58" t="str">
        <f>'Monthly DQ Notes'!I1297</f>
        <v>VOL</v>
      </c>
      <c r="G1284" t="str">
        <f t="shared" si="20"/>
        <v>45017_4196_DQ_VOL</v>
      </c>
      <c r="H1284" s="61" t="str">
        <f>IF(COUNTIF(G$2:G1284,G1284)&gt;1,"Duplicate","Single")</f>
        <v>Single</v>
      </c>
    </row>
    <row r="1285" spans="1:8" x14ac:dyDescent="0.3">
      <c r="A1285" s="58">
        <f>'Monthly DQ Notes'!A1298</f>
        <v>45017</v>
      </c>
      <c r="B1285" s="42">
        <f>'Monthly DQ Notes'!D1298</f>
        <v>4124</v>
      </c>
      <c r="C1285" s="58" t="str">
        <f>'Monthly DQ Notes'!G1298</f>
        <v>RI</v>
      </c>
      <c r="D1285" s="58" t="str">
        <f>'Monthly DQ Notes'!F1298</f>
        <v>Data Quality concerns</v>
      </c>
      <c r="E1285" s="58" t="str">
        <f>'Monthly DQ Notes'!J1298</f>
        <v>DQ_VOL</v>
      </c>
      <c r="F1285" s="58" t="str">
        <f>'Monthly DQ Notes'!I1298</f>
        <v>VOL</v>
      </c>
      <c r="G1285" t="str">
        <f t="shared" si="20"/>
        <v>45017_4124_DQ_VOL</v>
      </c>
      <c r="H1285" s="61" t="str">
        <f>IF(COUNTIF(G$2:G1285,G1285)&gt;1,"Duplicate","Single")</f>
        <v>Single</v>
      </c>
    </row>
    <row r="1286" spans="1:8" x14ac:dyDescent="0.3">
      <c r="A1286" s="58">
        <f>'Monthly DQ Notes'!A1299</f>
        <v>45017</v>
      </c>
      <c r="B1286" s="42">
        <f>'Monthly DQ Notes'!D1299</f>
        <v>4126</v>
      </c>
      <c r="C1286" s="58" t="str">
        <f>'Monthly DQ Notes'!G1299</f>
        <v>RI</v>
      </c>
      <c r="D1286" s="58" t="str">
        <f>'Monthly DQ Notes'!F1299</f>
        <v>Data Quality concerns</v>
      </c>
      <c r="E1286" s="58" t="str">
        <f>'Monthly DQ Notes'!J1299</f>
        <v>DQ_VOL</v>
      </c>
      <c r="F1286" s="58" t="str">
        <f>'Monthly DQ Notes'!I1299</f>
        <v>VOL</v>
      </c>
      <c r="G1286" t="str">
        <f t="shared" si="20"/>
        <v>45017_4126_DQ_VOL</v>
      </c>
      <c r="H1286" s="61" t="str">
        <f>IF(COUNTIF(G$2:G1286,G1286)&gt;1,"Duplicate","Single")</f>
        <v>Single</v>
      </c>
    </row>
    <row r="1287" spans="1:8" x14ac:dyDescent="0.3">
      <c r="A1287" s="58">
        <f>'Monthly DQ Notes'!A1300</f>
        <v>45017</v>
      </c>
      <c r="B1287" s="42">
        <f>'Monthly DQ Notes'!D1300</f>
        <v>4166</v>
      </c>
      <c r="C1287" s="58" t="str">
        <f>'Monthly DQ Notes'!G1300</f>
        <v>RI</v>
      </c>
      <c r="D1287" s="58" t="str">
        <f>'Monthly DQ Notes'!F1300</f>
        <v>Data Quality concerns</v>
      </c>
      <c r="E1287" s="58" t="str">
        <f>'Monthly DQ Notes'!J1300</f>
        <v>DQ_VOL</v>
      </c>
      <c r="F1287" s="58" t="str">
        <f>'Monthly DQ Notes'!I1300</f>
        <v>VOL</v>
      </c>
      <c r="G1287" t="str">
        <f t="shared" si="20"/>
        <v>45017_4166_DQ_VOL</v>
      </c>
      <c r="H1287" s="61" t="str">
        <f>IF(COUNTIF(G$2:G1287,G1287)&gt;1,"Duplicate","Single")</f>
        <v>Single</v>
      </c>
    </row>
    <row r="1288" spans="1:8" x14ac:dyDescent="0.3">
      <c r="A1288" s="58">
        <f>'Monthly DQ Notes'!A1301</f>
        <v>45017</v>
      </c>
      <c r="B1288" s="42">
        <f>'Monthly DQ Notes'!D1301</f>
        <v>4203</v>
      </c>
      <c r="C1288" s="58" t="str">
        <f>'Monthly DQ Notes'!G1301</f>
        <v>RI</v>
      </c>
      <c r="D1288" s="58" t="str">
        <f>'Monthly DQ Notes'!F1301</f>
        <v>Data Quality concerns</v>
      </c>
      <c r="E1288" s="58" t="str">
        <f>'Monthly DQ Notes'!J1301</f>
        <v>DQ_VOL</v>
      </c>
      <c r="F1288" s="58" t="str">
        <f>'Monthly DQ Notes'!I1301</f>
        <v>VOL</v>
      </c>
      <c r="G1288" t="str">
        <f t="shared" si="20"/>
        <v>45017_4203_DQ_VOL</v>
      </c>
      <c r="H1288" s="61" t="str">
        <f>IF(COUNTIF(G$2:G1288,G1288)&gt;1,"Duplicate","Single")</f>
        <v>Single</v>
      </c>
    </row>
    <row r="1289" spans="1:8" x14ac:dyDescent="0.3">
      <c r="A1289" s="58">
        <f>'Monthly DQ Notes'!A1302</f>
        <v>45017</v>
      </c>
      <c r="B1289" s="42">
        <f>'Monthly DQ Notes'!D1302</f>
        <v>4137</v>
      </c>
      <c r="C1289" s="58" t="str">
        <f>'Monthly DQ Notes'!G1302</f>
        <v>RI</v>
      </c>
      <c r="D1289" s="58" t="str">
        <f>'Monthly DQ Notes'!F1302</f>
        <v>Data Quality concerns</v>
      </c>
      <c r="E1289" s="58" t="str">
        <f>'Monthly DQ Notes'!J1302</f>
        <v>DQ_VOL</v>
      </c>
      <c r="F1289" s="58" t="str">
        <f>'Monthly DQ Notes'!I1302</f>
        <v>VOL</v>
      </c>
      <c r="G1289" t="str">
        <f t="shared" si="20"/>
        <v>45017_4137_DQ_VOL</v>
      </c>
      <c r="H1289" s="61" t="str">
        <f>IF(COUNTIF(G$2:G1289,G1289)&gt;1,"Duplicate","Single")</f>
        <v>Single</v>
      </c>
    </row>
    <row r="1290" spans="1:8" x14ac:dyDescent="0.3">
      <c r="A1290" s="58">
        <f>'Monthly DQ Notes'!A1303</f>
        <v>45017</v>
      </c>
      <c r="B1290" s="42">
        <f>'Monthly DQ Notes'!D1303</f>
        <v>4195</v>
      </c>
      <c r="C1290" s="58" t="str">
        <f>'Monthly DQ Notes'!G1303</f>
        <v>RI</v>
      </c>
      <c r="D1290" s="58" t="str">
        <f>'Monthly DQ Notes'!F1303</f>
        <v>Data Quality concerns</v>
      </c>
      <c r="E1290" s="58" t="str">
        <f>'Monthly DQ Notes'!J1303</f>
        <v>DQ_VOL</v>
      </c>
      <c r="F1290" s="58" t="str">
        <f>'Monthly DQ Notes'!I1303</f>
        <v>VOL</v>
      </c>
      <c r="G1290" t="str">
        <f t="shared" si="20"/>
        <v>45017_4195_DQ_VOL</v>
      </c>
      <c r="H1290" s="61" t="str">
        <f>IF(COUNTIF(G$2:G1290,G1290)&gt;1,"Duplicate","Single")</f>
        <v>Single</v>
      </c>
    </row>
    <row r="1291" spans="1:8" x14ac:dyDescent="0.3">
      <c r="A1291" s="58">
        <f>'Monthly DQ Notes'!A1304</f>
        <v>45017</v>
      </c>
      <c r="B1291" s="42">
        <f>'Monthly DQ Notes'!D1304</f>
        <v>4078</v>
      </c>
      <c r="C1291" s="58" t="str">
        <f>'Monthly DQ Notes'!G1304</f>
        <v>RI</v>
      </c>
      <c r="D1291" s="58" t="str">
        <f>'Monthly DQ Notes'!F1304</f>
        <v>Data Quality concerns</v>
      </c>
      <c r="E1291" s="58" t="str">
        <f>'Monthly DQ Notes'!J1304</f>
        <v>DQ_VOL</v>
      </c>
      <c r="F1291" s="58" t="str">
        <f>'Monthly DQ Notes'!I1304</f>
        <v>VOL</v>
      </c>
      <c r="G1291" t="str">
        <f t="shared" si="20"/>
        <v>45017_4078_DQ_VOL</v>
      </c>
      <c r="H1291" s="61" t="str">
        <f>IF(COUNTIF(G$2:G1291,G1291)&gt;1,"Duplicate","Single")</f>
        <v>Single</v>
      </c>
    </row>
    <row r="1292" spans="1:8" x14ac:dyDescent="0.3">
      <c r="A1292" s="58">
        <f>'Monthly DQ Notes'!A1305</f>
        <v>45017</v>
      </c>
      <c r="B1292" s="42">
        <f>'Monthly DQ Notes'!D1305</f>
        <v>4175</v>
      </c>
      <c r="C1292" s="58" t="str">
        <f>'Monthly DQ Notes'!G1305</f>
        <v>RI</v>
      </c>
      <c r="D1292" s="58" t="str">
        <f>'Monthly DQ Notes'!F1305</f>
        <v>Data Quality concerns</v>
      </c>
      <c r="E1292" s="58" t="str">
        <f>'Monthly DQ Notes'!J1305</f>
        <v>DQ_VOL</v>
      </c>
      <c r="F1292" s="58" t="str">
        <f>'Monthly DQ Notes'!I1305</f>
        <v>VOL</v>
      </c>
      <c r="G1292" t="str">
        <f t="shared" si="20"/>
        <v>45017_4175_DQ_VOL</v>
      </c>
      <c r="H1292" s="61" t="str">
        <f>IF(COUNTIF(G$2:G1292,G1292)&gt;1,"Duplicate","Single")</f>
        <v>Single</v>
      </c>
    </row>
    <row r="1293" spans="1:8" x14ac:dyDescent="0.3">
      <c r="A1293" s="58">
        <f>'Monthly DQ Notes'!A1306</f>
        <v>45017</v>
      </c>
      <c r="B1293" s="42">
        <f>'Monthly DQ Notes'!D1306</f>
        <v>4240</v>
      </c>
      <c r="C1293" s="58" t="str">
        <f>'Monthly DQ Notes'!G1306</f>
        <v>RI</v>
      </c>
      <c r="D1293" s="58" t="str">
        <f>'Monthly DQ Notes'!F1306</f>
        <v>Data Quality concerns</v>
      </c>
      <c r="E1293" s="58" t="str">
        <f>'Monthly DQ Notes'!J1306</f>
        <v>DQ_VOL</v>
      </c>
      <c r="F1293" s="58" t="str">
        <f>'Monthly DQ Notes'!I1306</f>
        <v>VOL</v>
      </c>
      <c r="G1293" t="str">
        <f t="shared" si="20"/>
        <v>45017_4240_DQ_VOL</v>
      </c>
      <c r="H1293" s="61" t="str">
        <f>IF(COUNTIF(G$2:G1293,G1293)&gt;1,"Duplicate","Single")</f>
        <v>Single</v>
      </c>
    </row>
    <row r="1294" spans="1:8" x14ac:dyDescent="0.3">
      <c r="A1294" s="58">
        <f>'Monthly DQ Notes'!A1307</f>
        <v>45017</v>
      </c>
      <c r="B1294" s="42">
        <f>'Monthly DQ Notes'!D1307</f>
        <v>4699</v>
      </c>
      <c r="C1294" s="58" t="str">
        <f>'Monthly DQ Notes'!G1307</f>
        <v>RI</v>
      </c>
      <c r="D1294" s="58" t="str">
        <f>'Monthly DQ Notes'!F1307</f>
        <v>Data Quality concerns</v>
      </c>
      <c r="E1294" s="58" t="str">
        <f>'Monthly DQ Notes'!J1307</f>
        <v>DQ_VOL</v>
      </c>
      <c r="F1294" s="58" t="str">
        <f>'Monthly DQ Notes'!I1307</f>
        <v>VOL</v>
      </c>
      <c r="G1294" t="str">
        <f t="shared" si="20"/>
        <v>45017_4699_DQ_VOL</v>
      </c>
      <c r="H1294" s="61" t="str">
        <f>IF(COUNTIF(G$2:G1294,G1294)&gt;1,"Duplicate","Single")</f>
        <v>Single</v>
      </c>
    </row>
    <row r="1295" spans="1:8" x14ac:dyDescent="0.3">
      <c r="A1295" s="58">
        <f>'Monthly DQ Notes'!A1308</f>
        <v>45017</v>
      </c>
      <c r="B1295" s="42">
        <f>'Monthly DQ Notes'!D1308</f>
        <v>4088</v>
      </c>
      <c r="C1295" s="58" t="str">
        <f>'Monthly DQ Notes'!G1308</f>
        <v>RI</v>
      </c>
      <c r="D1295" s="58" t="str">
        <f>'Monthly DQ Notes'!F1308</f>
        <v>Data Quality concerns</v>
      </c>
      <c r="E1295" s="58" t="str">
        <f>'Monthly DQ Notes'!J1308</f>
        <v>DQ_VOL</v>
      </c>
      <c r="F1295" s="58" t="str">
        <f>'Monthly DQ Notes'!I1308</f>
        <v>VOL</v>
      </c>
      <c r="G1295" t="str">
        <f t="shared" si="20"/>
        <v>45017_4088_DQ_VOL</v>
      </c>
      <c r="H1295" s="61" t="str">
        <f>IF(COUNTIF(G$2:G1295,G1295)&gt;1,"Duplicate","Single")</f>
        <v>Single</v>
      </c>
    </row>
    <row r="1296" spans="1:8" x14ac:dyDescent="0.3">
      <c r="A1296" s="58">
        <f>'Monthly DQ Notes'!A1309</f>
        <v>45017</v>
      </c>
      <c r="B1296" s="42">
        <f>'Monthly DQ Notes'!D1309</f>
        <v>4114</v>
      </c>
      <c r="C1296" s="58" t="str">
        <f>'Monthly DQ Notes'!G1309</f>
        <v>RI</v>
      </c>
      <c r="D1296" s="58" t="str">
        <f>'Monthly DQ Notes'!F1309</f>
        <v>Data Quality concerns</v>
      </c>
      <c r="E1296" s="58" t="str">
        <f>'Monthly DQ Notes'!J1309</f>
        <v>DQ_VOL</v>
      </c>
      <c r="F1296" s="58" t="str">
        <f>'Monthly DQ Notes'!I1309</f>
        <v>VOL</v>
      </c>
      <c r="G1296" t="str">
        <f t="shared" si="20"/>
        <v>45017_4114_DQ_VOL</v>
      </c>
      <c r="H1296" s="61" t="str">
        <f>IF(COUNTIF(G$2:G1296,G1296)&gt;1,"Duplicate","Single")</f>
        <v>Single</v>
      </c>
    </row>
    <row r="1297" spans="1:8" x14ac:dyDescent="0.3">
      <c r="A1297" s="58">
        <f>'Monthly DQ Notes'!A1310</f>
        <v>44986</v>
      </c>
      <c r="B1297" s="42">
        <f>'Monthly DQ Notes'!D1310</f>
        <v>4267</v>
      </c>
      <c r="C1297" s="58" t="str">
        <f>'Monthly DQ Notes'!G1310</f>
        <v>RI</v>
      </c>
      <c r="D1297" s="58" t="str">
        <f>'Monthly DQ Notes'!F1310</f>
        <v>Data was not submitted by the deadline</v>
      </c>
      <c r="E1297" s="58" t="str">
        <f>'Monthly DQ Notes'!J1310</f>
        <v>DQ_VOL</v>
      </c>
      <c r="F1297" s="58" t="str">
        <f>'Monthly DQ Notes'!I1310</f>
        <v>VOL</v>
      </c>
      <c r="G1297" t="str">
        <f t="shared" ref="G1297:G1360" si="21">A1297&amp;"_"&amp;B1297&amp;"_"&amp;E1297</f>
        <v>44986_4267_DQ_VOL</v>
      </c>
      <c r="H1297" s="61" t="str">
        <f>IF(COUNTIF(G$2:G1297,G1297)&gt;1,"Duplicate","Single")</f>
        <v>Single</v>
      </c>
    </row>
    <row r="1298" spans="1:8" x14ac:dyDescent="0.3">
      <c r="A1298" s="58">
        <f>'Monthly DQ Notes'!A1311</f>
        <v>44986</v>
      </c>
      <c r="B1298" s="42">
        <f>'Monthly DQ Notes'!D1311</f>
        <v>4759</v>
      </c>
      <c r="C1298" s="58" t="str">
        <f>'Monthly DQ Notes'!G1311</f>
        <v>NS</v>
      </c>
      <c r="D1298" s="58" t="str">
        <f>'Monthly DQ Notes'!F1311</f>
        <v>This site has been temporarily closed</v>
      </c>
      <c r="E1298" s="58" t="str">
        <f>'Monthly DQ Notes'!J1311</f>
        <v>DQ_VOL</v>
      </c>
      <c r="F1298" s="58" t="str">
        <f>'Monthly DQ Notes'!I1311</f>
        <v>VOL</v>
      </c>
      <c r="G1298" t="str">
        <f t="shared" si="21"/>
        <v>44986_4759_DQ_VOL</v>
      </c>
      <c r="H1298" s="61" t="str">
        <f>IF(COUNTIF(G$2:G1298,G1298)&gt;1,"Duplicate","Single")</f>
        <v>Single</v>
      </c>
    </row>
    <row r="1299" spans="1:8" x14ac:dyDescent="0.3">
      <c r="A1299" s="58">
        <f>'Monthly DQ Notes'!A1312</f>
        <v>44986</v>
      </c>
      <c r="B1299" s="42">
        <f>'Monthly DQ Notes'!D1312</f>
        <v>4147</v>
      </c>
      <c r="C1299" s="58" t="str">
        <f>'Monthly DQ Notes'!G1312</f>
        <v>RI</v>
      </c>
      <c r="D1299" s="58" t="str">
        <f>'Monthly DQ Notes'!F1312</f>
        <v>Data Quality concerns</v>
      </c>
      <c r="E1299" s="58" t="str">
        <f>'Monthly DQ Notes'!J1312</f>
        <v>DQ_LOS</v>
      </c>
      <c r="F1299" s="58" t="str">
        <f>'Monthly DQ Notes'!I1312</f>
        <v>P4R_LOSA</v>
      </c>
      <c r="G1299" t="str">
        <f t="shared" si="21"/>
        <v>44986_4147_DQ_LOS</v>
      </c>
      <c r="H1299" s="61" t="str">
        <f>IF(COUNTIF(G$2:G1299,G1299)&gt;1,"Duplicate","Single")</f>
        <v>Single</v>
      </c>
    </row>
    <row r="1300" spans="1:8" x14ac:dyDescent="0.3">
      <c r="A1300" s="58">
        <f>'Monthly DQ Notes'!A1313</f>
        <v>44986</v>
      </c>
      <c r="B1300" s="42">
        <f>'Monthly DQ Notes'!D1313</f>
        <v>4147</v>
      </c>
      <c r="C1300" s="58" t="str">
        <f>'Monthly DQ Notes'!G1313</f>
        <v>RI</v>
      </c>
      <c r="D1300" s="58" t="str">
        <f>'Monthly DQ Notes'!F1313</f>
        <v>Data Quality concerns</v>
      </c>
      <c r="E1300" s="58" t="str">
        <f>'Monthly DQ Notes'!J1313</f>
        <v>DQ_LOS</v>
      </c>
      <c r="F1300" s="58" t="str">
        <f>'Monthly DQ Notes'!I1313</f>
        <v>P4R_LOSNAHI</v>
      </c>
      <c r="G1300" t="str">
        <f t="shared" si="21"/>
        <v>44986_4147_DQ_LOS</v>
      </c>
      <c r="H1300" s="61" t="str">
        <f>IF(COUNTIF(G$2:G1300,G1300)&gt;1,"Duplicate","Single")</f>
        <v>Duplicate</v>
      </c>
    </row>
    <row r="1301" spans="1:8" x14ac:dyDescent="0.3">
      <c r="A1301" s="58">
        <f>'Monthly DQ Notes'!A1314</f>
        <v>44986</v>
      </c>
      <c r="B1301" s="42">
        <f>'Monthly DQ Notes'!D1314</f>
        <v>4147</v>
      </c>
      <c r="C1301" s="58" t="str">
        <f>'Monthly DQ Notes'!G1314</f>
        <v>RI</v>
      </c>
      <c r="D1301" s="58" t="str">
        <f>'Monthly DQ Notes'!F1314</f>
        <v>Data Quality concerns</v>
      </c>
      <c r="E1301" s="58" t="str">
        <f>'Monthly DQ Notes'!J1314</f>
        <v>DQ_LOS</v>
      </c>
      <c r="F1301" s="58" t="str">
        <f>'Monthly DQ Notes'!I1314</f>
        <v>P4R_LOSNALO</v>
      </c>
      <c r="G1301" t="str">
        <f t="shared" si="21"/>
        <v>44986_4147_DQ_LOS</v>
      </c>
      <c r="H1301" s="61" t="str">
        <f>IF(COUNTIF(G$2:G1301,G1301)&gt;1,"Duplicate","Single")</f>
        <v>Duplicate</v>
      </c>
    </row>
    <row r="1302" spans="1:8" x14ac:dyDescent="0.3">
      <c r="A1302" s="58">
        <f>'Monthly DQ Notes'!A1315</f>
        <v>44986</v>
      </c>
      <c r="B1302" s="42">
        <f>'Monthly DQ Notes'!D1315</f>
        <v>4147</v>
      </c>
      <c r="C1302" s="58" t="str">
        <f>'Monthly DQ Notes'!G1315</f>
        <v>RI</v>
      </c>
      <c r="D1302" s="58" t="str">
        <f>'Monthly DQ Notes'!F1315</f>
        <v>Data Quality concerns</v>
      </c>
      <c r="E1302" s="58" t="str">
        <f>'Monthly DQ Notes'!J1315</f>
        <v>DQ_IPB</v>
      </c>
      <c r="F1302" s="58" t="str">
        <f>'Monthly DQ Notes'!I1315</f>
        <v>P4R_IPB</v>
      </c>
      <c r="G1302" t="str">
        <f t="shared" si="21"/>
        <v>44986_4147_DQ_IPB</v>
      </c>
      <c r="H1302" s="61" t="str">
        <f>IF(COUNTIF(G$2:G1302,G1302)&gt;1,"Duplicate","Single")</f>
        <v>Single</v>
      </c>
    </row>
    <row r="1303" spans="1:8" x14ac:dyDescent="0.3">
      <c r="A1303" s="58">
        <f>'Monthly DQ Notes'!A1316</f>
        <v>44958</v>
      </c>
      <c r="B1303" s="42">
        <f>'Monthly DQ Notes'!D1316</f>
        <v>4267</v>
      </c>
      <c r="C1303" s="58" t="str">
        <f>'Monthly DQ Notes'!G1316</f>
        <v>RI</v>
      </c>
      <c r="D1303" s="58" t="str">
        <f>'Monthly DQ Notes'!F1316</f>
        <v>Data was not submitted by the deadline</v>
      </c>
      <c r="E1303" s="58" t="str">
        <f>'Monthly DQ Notes'!J1316</f>
        <v>DQ_VOL</v>
      </c>
      <c r="F1303" s="58" t="str">
        <f>'Monthly DQ Notes'!I1316</f>
        <v>VOL</v>
      </c>
      <c r="G1303" t="str">
        <f t="shared" si="21"/>
        <v>44958_4267_DQ_VOL</v>
      </c>
      <c r="H1303" s="61" t="str">
        <f>IF(COUNTIF(G$2:G1303,G1303)&gt;1,"Duplicate","Single")</f>
        <v>Single</v>
      </c>
    </row>
    <row r="1304" spans="1:8" x14ac:dyDescent="0.3">
      <c r="A1304" s="58">
        <f>'Monthly DQ Notes'!A1317</f>
        <v>44958</v>
      </c>
      <c r="B1304" s="42">
        <f>'Monthly DQ Notes'!D1317</f>
        <v>4759</v>
      </c>
      <c r="C1304" s="58" t="str">
        <f>'Monthly DQ Notes'!G1317</f>
        <v>NS</v>
      </c>
      <c r="D1304" s="58" t="str">
        <f>'Monthly DQ Notes'!F1317</f>
        <v>This site has been temporarily closed</v>
      </c>
      <c r="E1304" s="58" t="str">
        <f>'Monthly DQ Notes'!J1317</f>
        <v>DQ_VOL</v>
      </c>
      <c r="F1304" s="58" t="str">
        <f>'Monthly DQ Notes'!I1317</f>
        <v>VOL</v>
      </c>
      <c r="G1304" t="str">
        <f t="shared" si="21"/>
        <v>44958_4759_DQ_VOL</v>
      </c>
      <c r="H1304" s="61" t="str">
        <f>IF(COUNTIF(G$2:G1304,G1304)&gt;1,"Duplicate","Single")</f>
        <v>Single</v>
      </c>
    </row>
    <row r="1305" spans="1:8" x14ac:dyDescent="0.3">
      <c r="A1305" s="58">
        <f>'Monthly DQ Notes'!A1318</f>
        <v>44958</v>
      </c>
      <c r="B1305" s="42">
        <f>'Monthly DQ Notes'!D1318</f>
        <v>4147</v>
      </c>
      <c r="C1305" s="58" t="str">
        <f>'Monthly DQ Notes'!G1318</f>
        <v>RI</v>
      </c>
      <c r="D1305" s="58" t="str">
        <f>'Monthly DQ Notes'!F1318</f>
        <v>Data Quality concerns</v>
      </c>
      <c r="E1305" s="58" t="str">
        <f>'Monthly DQ Notes'!J1318</f>
        <v>DQ_LOS</v>
      </c>
      <c r="F1305" s="58" t="str">
        <f>'Monthly DQ Notes'!I1318</f>
        <v>P4R_LOSA</v>
      </c>
      <c r="G1305" t="str">
        <f t="shared" si="21"/>
        <v>44958_4147_DQ_LOS</v>
      </c>
      <c r="H1305" s="61" t="str">
        <f>IF(COUNTIF(G$2:G1305,G1305)&gt;1,"Duplicate","Single")</f>
        <v>Single</v>
      </c>
    </row>
    <row r="1306" spans="1:8" x14ac:dyDescent="0.3">
      <c r="A1306" s="58">
        <f>'Monthly DQ Notes'!A1319</f>
        <v>44958</v>
      </c>
      <c r="B1306" s="42">
        <f>'Monthly DQ Notes'!D1319</f>
        <v>4147</v>
      </c>
      <c r="C1306" s="58" t="str">
        <f>'Monthly DQ Notes'!G1319</f>
        <v>RI</v>
      </c>
      <c r="D1306" s="58" t="str">
        <f>'Monthly DQ Notes'!F1319</f>
        <v>Data Quality concerns</v>
      </c>
      <c r="E1306" s="58" t="str">
        <f>'Monthly DQ Notes'!J1319</f>
        <v>DQ_LOS</v>
      </c>
      <c r="F1306" s="58" t="str">
        <f>'Monthly DQ Notes'!I1319</f>
        <v>P4R_LOSNAHI</v>
      </c>
      <c r="G1306" t="str">
        <f t="shared" si="21"/>
        <v>44958_4147_DQ_LOS</v>
      </c>
      <c r="H1306" s="61" t="str">
        <f>IF(COUNTIF(G$2:G1306,G1306)&gt;1,"Duplicate","Single")</f>
        <v>Duplicate</v>
      </c>
    </row>
    <row r="1307" spans="1:8" x14ac:dyDescent="0.3">
      <c r="A1307" s="58">
        <f>'Monthly DQ Notes'!A1320</f>
        <v>44958</v>
      </c>
      <c r="B1307" s="42">
        <f>'Monthly DQ Notes'!D1320</f>
        <v>4147</v>
      </c>
      <c r="C1307" s="58" t="str">
        <f>'Monthly DQ Notes'!G1320</f>
        <v>RI</v>
      </c>
      <c r="D1307" s="58" t="str">
        <f>'Monthly DQ Notes'!F1320</f>
        <v>Data Quality concerns</v>
      </c>
      <c r="E1307" s="58" t="str">
        <f>'Monthly DQ Notes'!J1320</f>
        <v>DQ_LOS</v>
      </c>
      <c r="F1307" s="58" t="str">
        <f>'Monthly DQ Notes'!I1320</f>
        <v>P4R_LOSNALO</v>
      </c>
      <c r="G1307" t="str">
        <f t="shared" si="21"/>
        <v>44958_4147_DQ_LOS</v>
      </c>
      <c r="H1307" s="61" t="str">
        <f>IF(COUNTIF(G$2:G1307,G1307)&gt;1,"Duplicate","Single")</f>
        <v>Duplicate</v>
      </c>
    </row>
    <row r="1308" spans="1:8" x14ac:dyDescent="0.3">
      <c r="A1308" s="58">
        <f>'Monthly DQ Notes'!A1321</f>
        <v>44958</v>
      </c>
      <c r="B1308" s="42">
        <f>'Monthly DQ Notes'!D1321</f>
        <v>4147</v>
      </c>
      <c r="C1308" s="58" t="str">
        <f>'Monthly DQ Notes'!G1321</f>
        <v>RI</v>
      </c>
      <c r="D1308" s="58" t="str">
        <f>'Monthly DQ Notes'!F1321</f>
        <v>Data Quality concerns</v>
      </c>
      <c r="E1308" s="58" t="str">
        <f>'Monthly DQ Notes'!J1321</f>
        <v>DQ_IPB</v>
      </c>
      <c r="F1308" s="58" t="str">
        <f>'Monthly DQ Notes'!I1321</f>
        <v>P4R_IPB</v>
      </c>
      <c r="G1308" t="str">
        <f t="shared" si="21"/>
        <v>44958_4147_DQ_IPB</v>
      </c>
      <c r="H1308" s="61" t="str">
        <f>IF(COUNTIF(G$2:G1308,G1308)&gt;1,"Duplicate","Single")</f>
        <v>Single</v>
      </c>
    </row>
    <row r="1309" spans="1:8" x14ac:dyDescent="0.3">
      <c r="A1309" s="58">
        <f>'Monthly DQ Notes'!A1322</f>
        <v>44927</v>
      </c>
      <c r="B1309" s="42">
        <f>'Monthly DQ Notes'!D1322</f>
        <v>4759</v>
      </c>
      <c r="C1309" s="58" t="str">
        <f>'Monthly DQ Notes'!G1322</f>
        <v>NS</v>
      </c>
      <c r="D1309" s="58" t="str">
        <f>'Monthly DQ Notes'!F1322</f>
        <v>This site has been temporarily closed</v>
      </c>
      <c r="E1309" s="58" t="str">
        <f>'Monthly DQ Notes'!J1322</f>
        <v>DQ_VOL</v>
      </c>
      <c r="F1309" s="58" t="str">
        <f>'Monthly DQ Notes'!I1322</f>
        <v>VOL</v>
      </c>
      <c r="G1309" t="str">
        <f t="shared" si="21"/>
        <v>44927_4759_DQ_VOL</v>
      </c>
      <c r="H1309" s="61" t="str">
        <f>IF(COUNTIF(G$2:G1309,G1309)&gt;1,"Duplicate","Single")</f>
        <v>Single</v>
      </c>
    </row>
    <row r="1310" spans="1:8" x14ac:dyDescent="0.3">
      <c r="A1310" s="58">
        <f>'Monthly DQ Notes'!A1323</f>
        <v>44927</v>
      </c>
      <c r="B1310" s="42">
        <f>'Monthly DQ Notes'!D1323</f>
        <v>4147</v>
      </c>
      <c r="C1310" s="58" t="str">
        <f>'Monthly DQ Notes'!G1323</f>
        <v>RI</v>
      </c>
      <c r="D1310" s="58" t="str">
        <f>'Monthly DQ Notes'!F1323</f>
        <v>Data Quality concerns</v>
      </c>
      <c r="E1310" s="58" t="str">
        <f>'Monthly DQ Notes'!J1323</f>
        <v>DQ_LOS</v>
      </c>
      <c r="F1310" s="58" t="str">
        <f>'Monthly DQ Notes'!I1323</f>
        <v>P4R_LOSA</v>
      </c>
      <c r="G1310" t="str">
        <f t="shared" si="21"/>
        <v>44927_4147_DQ_LOS</v>
      </c>
      <c r="H1310" s="61" t="str">
        <f>IF(COUNTIF(G$2:G1310,G1310)&gt;1,"Duplicate","Single")</f>
        <v>Single</v>
      </c>
    </row>
    <row r="1311" spans="1:8" x14ac:dyDescent="0.3">
      <c r="A1311" s="58">
        <f>'Monthly DQ Notes'!A1324</f>
        <v>44927</v>
      </c>
      <c r="B1311" s="42">
        <f>'Monthly DQ Notes'!D1324</f>
        <v>4147</v>
      </c>
      <c r="C1311" s="58" t="str">
        <f>'Monthly DQ Notes'!G1324</f>
        <v>RI</v>
      </c>
      <c r="D1311" s="58" t="str">
        <f>'Monthly DQ Notes'!F1324</f>
        <v>Data Quality concerns</v>
      </c>
      <c r="E1311" s="58" t="str">
        <f>'Monthly DQ Notes'!J1324</f>
        <v>DQ_LOS</v>
      </c>
      <c r="F1311" s="58" t="str">
        <f>'Monthly DQ Notes'!I1324</f>
        <v>P4R_LOSNAHI</v>
      </c>
      <c r="G1311" t="str">
        <f t="shared" si="21"/>
        <v>44927_4147_DQ_LOS</v>
      </c>
      <c r="H1311" s="61" t="str">
        <f>IF(COUNTIF(G$2:G1311,G1311)&gt;1,"Duplicate","Single")</f>
        <v>Duplicate</v>
      </c>
    </row>
    <row r="1312" spans="1:8" x14ac:dyDescent="0.3">
      <c r="A1312" s="58">
        <f>'Monthly DQ Notes'!A1325</f>
        <v>44927</v>
      </c>
      <c r="B1312" s="42">
        <f>'Monthly DQ Notes'!D1325</f>
        <v>4147</v>
      </c>
      <c r="C1312" s="58" t="str">
        <f>'Monthly DQ Notes'!G1325</f>
        <v>RI</v>
      </c>
      <c r="D1312" s="58" t="str">
        <f>'Monthly DQ Notes'!F1325</f>
        <v>Data Quality concerns</v>
      </c>
      <c r="E1312" s="58" t="str">
        <f>'Monthly DQ Notes'!J1325</f>
        <v>DQ_LOS</v>
      </c>
      <c r="F1312" s="58" t="str">
        <f>'Monthly DQ Notes'!I1325</f>
        <v>P4R_LOSNALO</v>
      </c>
      <c r="G1312" t="str">
        <f t="shared" si="21"/>
        <v>44927_4147_DQ_LOS</v>
      </c>
      <c r="H1312" s="61" t="str">
        <f>IF(COUNTIF(G$2:G1312,G1312)&gt;1,"Duplicate","Single")</f>
        <v>Duplicate</v>
      </c>
    </row>
    <row r="1313" spans="1:8" x14ac:dyDescent="0.3">
      <c r="A1313" s="58">
        <f>'Monthly DQ Notes'!A1326</f>
        <v>44927</v>
      </c>
      <c r="B1313" s="42">
        <f>'Monthly DQ Notes'!D1326</f>
        <v>4147</v>
      </c>
      <c r="C1313" s="58" t="str">
        <f>'Monthly DQ Notes'!G1326</f>
        <v>RI</v>
      </c>
      <c r="D1313" s="58" t="str">
        <f>'Monthly DQ Notes'!F1326</f>
        <v>Data Quality concerns</v>
      </c>
      <c r="E1313" s="58" t="str">
        <f>'Monthly DQ Notes'!J1326</f>
        <v>DQ_IPB</v>
      </c>
      <c r="F1313" s="58" t="str">
        <f>'Monthly DQ Notes'!I1326</f>
        <v>P4R_IPB</v>
      </c>
      <c r="G1313" t="str">
        <f t="shared" si="21"/>
        <v>44927_4147_DQ_IPB</v>
      </c>
      <c r="H1313" s="61" t="str">
        <f>IF(COUNTIF(G$2:G1313,G1313)&gt;1,"Duplicate","Single")</f>
        <v>Single</v>
      </c>
    </row>
    <row r="1314" spans="1:8" x14ac:dyDescent="0.3">
      <c r="A1314" s="58">
        <f>'Monthly DQ Notes'!A1327</f>
        <v>44896</v>
      </c>
      <c r="B1314" s="42">
        <f>'Monthly DQ Notes'!D1327</f>
        <v>4759</v>
      </c>
      <c r="C1314" s="58" t="str">
        <f>'Monthly DQ Notes'!G1327</f>
        <v>NS</v>
      </c>
      <c r="D1314" s="58" t="str">
        <f>'Monthly DQ Notes'!F1327</f>
        <v>This site has been temporarily closed</v>
      </c>
      <c r="E1314" s="58" t="str">
        <f>'Monthly DQ Notes'!J1327</f>
        <v>DQ_VOL</v>
      </c>
      <c r="F1314" s="58" t="str">
        <f>'Monthly DQ Notes'!I1327</f>
        <v>VOL</v>
      </c>
      <c r="G1314" t="str">
        <f t="shared" si="21"/>
        <v>44896_4759_DQ_VOL</v>
      </c>
      <c r="H1314" s="61" t="str">
        <f>IF(COUNTIF(G$2:G1314,G1314)&gt;1,"Duplicate","Single")</f>
        <v>Single</v>
      </c>
    </row>
    <row r="1315" spans="1:8" x14ac:dyDescent="0.3">
      <c r="A1315" s="58">
        <f>'Monthly DQ Notes'!A1328</f>
        <v>44896</v>
      </c>
      <c r="B1315" s="42">
        <f>'Monthly DQ Notes'!D1328</f>
        <v>4147</v>
      </c>
      <c r="C1315" s="58" t="str">
        <f>'Monthly DQ Notes'!G1328</f>
        <v>RI</v>
      </c>
      <c r="D1315" s="58" t="str">
        <f>'Monthly DQ Notes'!F1328</f>
        <v>Data Quality concerns</v>
      </c>
      <c r="E1315" s="58" t="str">
        <f>'Monthly DQ Notes'!J1328</f>
        <v>DQ_LOS</v>
      </c>
      <c r="F1315" s="58" t="str">
        <f>'Monthly DQ Notes'!I1328</f>
        <v>P4R_LOSA</v>
      </c>
      <c r="G1315" t="str">
        <f t="shared" si="21"/>
        <v>44896_4147_DQ_LOS</v>
      </c>
      <c r="H1315" s="61" t="str">
        <f>IF(COUNTIF(G$2:G1315,G1315)&gt;1,"Duplicate","Single")</f>
        <v>Single</v>
      </c>
    </row>
    <row r="1316" spans="1:8" x14ac:dyDescent="0.3">
      <c r="A1316" s="58">
        <f>'Monthly DQ Notes'!A1329</f>
        <v>44896</v>
      </c>
      <c r="B1316" s="42">
        <f>'Monthly DQ Notes'!D1329</f>
        <v>4147</v>
      </c>
      <c r="C1316" s="58" t="str">
        <f>'Monthly DQ Notes'!G1329</f>
        <v>RI</v>
      </c>
      <c r="D1316" s="58" t="str">
        <f>'Monthly DQ Notes'!F1329</f>
        <v>Data Quality concerns</v>
      </c>
      <c r="E1316" s="58" t="str">
        <f>'Monthly DQ Notes'!J1329</f>
        <v>DQ_LOS</v>
      </c>
      <c r="F1316" s="58" t="str">
        <f>'Monthly DQ Notes'!I1329</f>
        <v>P4R_LOSNAHI</v>
      </c>
      <c r="G1316" t="str">
        <f t="shared" si="21"/>
        <v>44896_4147_DQ_LOS</v>
      </c>
      <c r="H1316" s="61" t="str">
        <f>IF(COUNTIF(G$2:G1316,G1316)&gt;1,"Duplicate","Single")</f>
        <v>Duplicate</v>
      </c>
    </row>
    <row r="1317" spans="1:8" x14ac:dyDescent="0.3">
      <c r="A1317" s="58">
        <f>'Monthly DQ Notes'!A1330</f>
        <v>44896</v>
      </c>
      <c r="B1317" s="42">
        <f>'Monthly DQ Notes'!D1330</f>
        <v>4147</v>
      </c>
      <c r="C1317" s="58" t="str">
        <f>'Monthly DQ Notes'!G1330</f>
        <v>RI</v>
      </c>
      <c r="D1317" s="58" t="str">
        <f>'Monthly DQ Notes'!F1330</f>
        <v>Data Quality concerns</v>
      </c>
      <c r="E1317" s="58" t="str">
        <f>'Monthly DQ Notes'!J1330</f>
        <v>DQ_LOS</v>
      </c>
      <c r="F1317" s="58" t="str">
        <f>'Monthly DQ Notes'!I1330</f>
        <v>P4R_LOSNALO</v>
      </c>
      <c r="G1317" t="str">
        <f t="shared" si="21"/>
        <v>44896_4147_DQ_LOS</v>
      </c>
      <c r="H1317" s="61" t="str">
        <f>IF(COUNTIF(G$2:G1317,G1317)&gt;1,"Duplicate","Single")</f>
        <v>Duplicate</v>
      </c>
    </row>
    <row r="1318" spans="1:8" x14ac:dyDescent="0.3">
      <c r="A1318" s="58">
        <f>'Monthly DQ Notes'!A1331</f>
        <v>44896</v>
      </c>
      <c r="B1318" s="42">
        <f>'Monthly DQ Notes'!D1331</f>
        <v>4147</v>
      </c>
      <c r="C1318" s="58" t="str">
        <f>'Monthly DQ Notes'!G1331</f>
        <v>RI</v>
      </c>
      <c r="D1318" s="58" t="str">
        <f>'Monthly DQ Notes'!F1331</f>
        <v>Data Quality concerns</v>
      </c>
      <c r="E1318" s="58" t="str">
        <f>'Monthly DQ Notes'!J1331</f>
        <v>DQ_IPB</v>
      </c>
      <c r="F1318" s="58" t="str">
        <f>'Monthly DQ Notes'!I1331</f>
        <v>P4R_IPB</v>
      </c>
      <c r="G1318" t="str">
        <f t="shared" si="21"/>
        <v>44896_4147_DQ_IPB</v>
      </c>
      <c r="H1318" s="61" t="str">
        <f>IF(COUNTIF(G$2:G1318,G1318)&gt;1,"Duplicate","Single")</f>
        <v>Single</v>
      </c>
    </row>
    <row r="1319" spans="1:8" x14ac:dyDescent="0.3">
      <c r="A1319" s="58">
        <f>'Monthly DQ Notes'!A1332</f>
        <v>44866</v>
      </c>
      <c r="B1319" s="42">
        <f>'Monthly DQ Notes'!D1332</f>
        <v>4096</v>
      </c>
      <c r="C1319" s="58" t="str">
        <f>'Monthly DQ Notes'!G1332</f>
        <v>NS</v>
      </c>
      <c r="D1319" s="58" t="str">
        <f>'Monthly DQ Notes'!F1332</f>
        <v>This site has been temporarily closed</v>
      </c>
      <c r="E1319" s="58" t="str">
        <f>'Monthly DQ Notes'!J1332</f>
        <v>DQ_VOL</v>
      </c>
      <c r="F1319" s="58" t="str">
        <f>'Monthly DQ Notes'!I1332</f>
        <v>VOL</v>
      </c>
      <c r="G1319" t="str">
        <f t="shared" si="21"/>
        <v>44866_4096_DQ_VOL</v>
      </c>
      <c r="H1319" s="61" t="str">
        <f>IF(COUNTIF(G$2:G1319,G1319)&gt;1,"Duplicate","Single")</f>
        <v>Single</v>
      </c>
    </row>
    <row r="1320" spans="1:8" x14ac:dyDescent="0.3">
      <c r="A1320" s="58">
        <f>'Monthly DQ Notes'!A1333</f>
        <v>44866</v>
      </c>
      <c r="B1320" s="42">
        <f>'Monthly DQ Notes'!D1333</f>
        <v>3972</v>
      </c>
      <c r="C1320" s="58" t="str">
        <f>'Monthly DQ Notes'!G1333</f>
        <v>RI</v>
      </c>
      <c r="D1320" s="58" t="str">
        <f>'Monthly DQ Notes'!F1333</f>
        <v>Data Quality concerns</v>
      </c>
      <c r="E1320" s="58" t="str">
        <f>'Monthly DQ Notes'!J1333</f>
        <v>DQ_AOT</v>
      </c>
      <c r="F1320" s="58" t="str">
        <f>'Monthly DQ Notes'!I1333</f>
        <v>P4R_AOT</v>
      </c>
      <c r="G1320" t="str">
        <f t="shared" si="21"/>
        <v>44866_3972_DQ_AOT</v>
      </c>
      <c r="H1320" s="61" t="str">
        <f>IF(COUNTIF(G$2:G1320,G1320)&gt;1,"Duplicate","Single")</f>
        <v>Single</v>
      </c>
    </row>
    <row r="1321" spans="1:8" x14ac:dyDescent="0.3">
      <c r="A1321" s="58">
        <f>'Monthly DQ Notes'!A1334</f>
        <v>44866</v>
      </c>
      <c r="B1321" s="42">
        <f>'Monthly DQ Notes'!D1334</f>
        <v>4759</v>
      </c>
      <c r="C1321" s="58" t="str">
        <f>'Monthly DQ Notes'!G1334</f>
        <v>NS</v>
      </c>
      <c r="D1321" s="58" t="str">
        <f>'Monthly DQ Notes'!F1334</f>
        <v>This site has been temporarily closed</v>
      </c>
      <c r="E1321" s="58" t="str">
        <f>'Monthly DQ Notes'!J1334</f>
        <v>DQ_VOL</v>
      </c>
      <c r="F1321" s="58" t="str">
        <f>'Monthly DQ Notes'!I1334</f>
        <v>VOL</v>
      </c>
      <c r="G1321" t="str">
        <f t="shared" si="21"/>
        <v>44866_4759_DQ_VOL</v>
      </c>
      <c r="H1321" s="61" t="str">
        <f>IF(COUNTIF(G$2:G1321,G1321)&gt;1,"Duplicate","Single")</f>
        <v>Single</v>
      </c>
    </row>
    <row r="1322" spans="1:8" x14ac:dyDescent="0.3">
      <c r="A1322" s="58">
        <f>'Monthly DQ Notes'!A1335</f>
        <v>44866</v>
      </c>
      <c r="B1322" s="42">
        <f>'Monthly DQ Notes'!D1335</f>
        <v>4147</v>
      </c>
      <c r="C1322" s="58" t="str">
        <f>'Monthly DQ Notes'!G1335</f>
        <v>RI</v>
      </c>
      <c r="D1322" s="58" t="str">
        <f>'Monthly DQ Notes'!F1335</f>
        <v>Data Quality concerns</v>
      </c>
      <c r="E1322" s="58" t="str">
        <f>'Monthly DQ Notes'!J1335</f>
        <v>DQ_LOS</v>
      </c>
      <c r="F1322" s="58" t="str">
        <f>'Monthly DQ Notes'!I1335</f>
        <v>P4R_LOSA</v>
      </c>
      <c r="G1322" t="str">
        <f t="shared" si="21"/>
        <v>44866_4147_DQ_LOS</v>
      </c>
      <c r="H1322" s="61" t="str">
        <f>IF(COUNTIF(G$2:G1322,G1322)&gt;1,"Duplicate","Single")</f>
        <v>Single</v>
      </c>
    </row>
    <row r="1323" spans="1:8" x14ac:dyDescent="0.3">
      <c r="A1323" s="58">
        <f>'Monthly DQ Notes'!A1336</f>
        <v>44866</v>
      </c>
      <c r="B1323" s="42">
        <f>'Monthly DQ Notes'!D1336</f>
        <v>4147</v>
      </c>
      <c r="C1323" s="58" t="str">
        <f>'Monthly DQ Notes'!G1336</f>
        <v>RI</v>
      </c>
      <c r="D1323" s="58" t="str">
        <f>'Monthly DQ Notes'!F1336</f>
        <v>Data Quality concerns</v>
      </c>
      <c r="E1323" s="58" t="str">
        <f>'Monthly DQ Notes'!J1336</f>
        <v>DQ_LOS</v>
      </c>
      <c r="F1323" s="58" t="str">
        <f>'Monthly DQ Notes'!I1336</f>
        <v>P4R_LOSNAHI</v>
      </c>
      <c r="G1323" t="str">
        <f t="shared" si="21"/>
        <v>44866_4147_DQ_LOS</v>
      </c>
      <c r="H1323" s="61" t="str">
        <f>IF(COUNTIF(G$2:G1323,G1323)&gt;1,"Duplicate","Single")</f>
        <v>Duplicate</v>
      </c>
    </row>
    <row r="1324" spans="1:8" x14ac:dyDescent="0.3">
      <c r="A1324" s="58">
        <f>'Monthly DQ Notes'!A1337</f>
        <v>44866</v>
      </c>
      <c r="B1324" s="42">
        <f>'Monthly DQ Notes'!D1337</f>
        <v>4147</v>
      </c>
      <c r="C1324" s="58" t="str">
        <f>'Monthly DQ Notes'!G1337</f>
        <v>RI</v>
      </c>
      <c r="D1324" s="58" t="str">
        <f>'Monthly DQ Notes'!F1337</f>
        <v>Data Quality concerns</v>
      </c>
      <c r="E1324" s="58" t="str">
        <f>'Monthly DQ Notes'!J1337</f>
        <v>DQ_LOS</v>
      </c>
      <c r="F1324" s="58" t="str">
        <f>'Monthly DQ Notes'!I1337</f>
        <v>P4R_LOSNALO</v>
      </c>
      <c r="G1324" t="str">
        <f t="shared" si="21"/>
        <v>44866_4147_DQ_LOS</v>
      </c>
      <c r="H1324" s="61" t="str">
        <f>IF(COUNTIF(G$2:G1324,G1324)&gt;1,"Duplicate","Single")</f>
        <v>Duplicate</v>
      </c>
    </row>
    <row r="1325" spans="1:8" x14ac:dyDescent="0.3">
      <c r="A1325" s="58">
        <f>'Monthly DQ Notes'!A1338</f>
        <v>44866</v>
      </c>
      <c r="B1325" s="42">
        <f>'Monthly DQ Notes'!D1338</f>
        <v>4147</v>
      </c>
      <c r="C1325" s="58" t="str">
        <f>'Monthly DQ Notes'!G1338</f>
        <v>RI</v>
      </c>
      <c r="D1325" s="58" t="str">
        <f>'Monthly DQ Notes'!F1338</f>
        <v>Data Quality concerns</v>
      </c>
      <c r="E1325" s="58" t="str">
        <f>'Monthly DQ Notes'!J1338</f>
        <v>DQ_IPB</v>
      </c>
      <c r="F1325" s="58" t="str">
        <f>'Monthly DQ Notes'!I1338</f>
        <v>P4R_IPB</v>
      </c>
      <c r="G1325" t="str">
        <f t="shared" si="21"/>
        <v>44866_4147_DQ_IPB</v>
      </c>
      <c r="H1325" s="61" t="str">
        <f>IF(COUNTIF(G$2:G1325,G1325)&gt;1,"Duplicate","Single")</f>
        <v>Single</v>
      </c>
    </row>
    <row r="1326" spans="1:8" x14ac:dyDescent="0.3">
      <c r="A1326" s="58">
        <f>'Monthly DQ Notes'!A1339</f>
        <v>44835</v>
      </c>
      <c r="B1326" s="42">
        <f>'Monthly DQ Notes'!D1339</f>
        <v>4759</v>
      </c>
      <c r="C1326" s="58" t="str">
        <f>'Monthly DQ Notes'!G1339</f>
        <v>NS</v>
      </c>
      <c r="D1326" s="58" t="str">
        <f>'Monthly DQ Notes'!F1339</f>
        <v>This site has been temporarily closed</v>
      </c>
      <c r="E1326" s="58" t="str">
        <f>'Monthly DQ Notes'!J1339</f>
        <v>DQ_VOL</v>
      </c>
      <c r="F1326" s="58" t="str">
        <f>'Monthly DQ Notes'!I1339</f>
        <v>VOL</v>
      </c>
      <c r="G1326" t="str">
        <f t="shared" si="21"/>
        <v>44835_4759_DQ_VOL</v>
      </c>
      <c r="H1326" s="61" t="str">
        <f>IF(COUNTIF(G$2:G1326,G1326)&gt;1,"Duplicate","Single")</f>
        <v>Single</v>
      </c>
    </row>
    <row r="1327" spans="1:8" x14ac:dyDescent="0.3">
      <c r="A1327" s="58">
        <f>'Monthly DQ Notes'!A1340</f>
        <v>44835</v>
      </c>
      <c r="B1327" s="42">
        <f>'Monthly DQ Notes'!D1340</f>
        <v>4147</v>
      </c>
      <c r="C1327" s="58" t="str">
        <f>'Monthly DQ Notes'!G1340</f>
        <v>RI</v>
      </c>
      <c r="D1327" s="58" t="str">
        <f>'Monthly DQ Notes'!F1340</f>
        <v>Data Quality concerns</v>
      </c>
      <c r="E1327" s="58" t="str">
        <f>'Monthly DQ Notes'!J1340</f>
        <v>DQ_LOS</v>
      </c>
      <c r="F1327" s="58" t="str">
        <f>'Monthly DQ Notes'!I1340</f>
        <v>P4R_LOSA</v>
      </c>
      <c r="G1327" t="str">
        <f t="shared" si="21"/>
        <v>44835_4147_DQ_LOS</v>
      </c>
      <c r="H1327" s="61" t="str">
        <f>IF(COUNTIF(G$2:G1327,G1327)&gt;1,"Duplicate","Single")</f>
        <v>Single</v>
      </c>
    </row>
    <row r="1328" spans="1:8" x14ac:dyDescent="0.3">
      <c r="A1328" s="58">
        <f>'Monthly DQ Notes'!A1341</f>
        <v>44835</v>
      </c>
      <c r="B1328" s="42">
        <f>'Monthly DQ Notes'!D1341</f>
        <v>4147</v>
      </c>
      <c r="C1328" s="58" t="str">
        <f>'Monthly DQ Notes'!G1341</f>
        <v>RI</v>
      </c>
      <c r="D1328" s="58" t="str">
        <f>'Monthly DQ Notes'!F1341</f>
        <v>Data Quality concerns</v>
      </c>
      <c r="E1328" s="58" t="str">
        <f>'Monthly DQ Notes'!J1341</f>
        <v>DQ_LOS</v>
      </c>
      <c r="F1328" s="58" t="str">
        <f>'Monthly DQ Notes'!I1341</f>
        <v>P4R_LOSNAHI</v>
      </c>
      <c r="G1328" t="str">
        <f t="shared" si="21"/>
        <v>44835_4147_DQ_LOS</v>
      </c>
      <c r="H1328" s="61" t="str">
        <f>IF(COUNTIF(G$2:G1328,G1328)&gt;1,"Duplicate","Single")</f>
        <v>Duplicate</v>
      </c>
    </row>
    <row r="1329" spans="1:8" x14ac:dyDescent="0.3">
      <c r="A1329" s="58">
        <f>'Monthly DQ Notes'!A1342</f>
        <v>44835</v>
      </c>
      <c r="B1329" s="42">
        <f>'Monthly DQ Notes'!D1342</f>
        <v>4147</v>
      </c>
      <c r="C1329" s="58" t="str">
        <f>'Monthly DQ Notes'!G1342</f>
        <v>RI</v>
      </c>
      <c r="D1329" s="58" t="str">
        <f>'Monthly DQ Notes'!F1342</f>
        <v>Data Quality concerns</v>
      </c>
      <c r="E1329" s="58" t="str">
        <f>'Monthly DQ Notes'!J1342</f>
        <v>DQ_LOS</v>
      </c>
      <c r="F1329" s="58" t="str">
        <f>'Monthly DQ Notes'!I1342</f>
        <v>P4R_LOSNALO</v>
      </c>
      <c r="G1329" t="str">
        <f t="shared" si="21"/>
        <v>44835_4147_DQ_LOS</v>
      </c>
      <c r="H1329" s="61" t="str">
        <f>IF(COUNTIF(G$2:G1329,G1329)&gt;1,"Duplicate","Single")</f>
        <v>Duplicate</v>
      </c>
    </row>
    <row r="1330" spans="1:8" x14ac:dyDescent="0.3">
      <c r="A1330" s="58">
        <f>'Monthly DQ Notes'!A1343</f>
        <v>44835</v>
      </c>
      <c r="B1330" s="42">
        <f>'Monthly DQ Notes'!D1343</f>
        <v>4147</v>
      </c>
      <c r="C1330" s="58" t="str">
        <f>'Monthly DQ Notes'!G1343</f>
        <v>RI</v>
      </c>
      <c r="D1330" s="58" t="str">
        <f>'Monthly DQ Notes'!F1343</f>
        <v>Data Quality concerns</v>
      </c>
      <c r="E1330" s="58" t="str">
        <f>'Monthly DQ Notes'!J1343</f>
        <v>DQ_IPB</v>
      </c>
      <c r="F1330" s="58" t="str">
        <f>'Monthly DQ Notes'!I1343</f>
        <v>P4R_IPB</v>
      </c>
      <c r="G1330" t="str">
        <f t="shared" si="21"/>
        <v>44835_4147_DQ_IPB</v>
      </c>
      <c r="H1330" s="61" t="str">
        <f>IF(COUNTIF(G$2:G1330,G1330)&gt;1,"Duplicate","Single")</f>
        <v>Single</v>
      </c>
    </row>
    <row r="1331" spans="1:8" x14ac:dyDescent="0.3">
      <c r="A1331" s="58">
        <f>'Monthly DQ Notes'!A1344</f>
        <v>44805</v>
      </c>
      <c r="B1331" s="42">
        <f>'Monthly DQ Notes'!D1344</f>
        <v>4832</v>
      </c>
      <c r="C1331" s="58" t="str">
        <f>'Monthly DQ Notes'!G1344</f>
        <v>RI</v>
      </c>
      <c r="D1331" s="58" t="str">
        <f>'Monthly DQ Notes'!F1344</f>
        <v>Data Quality concerns</v>
      </c>
      <c r="E1331" s="58" t="str">
        <f>'Monthly DQ Notes'!J1344</f>
        <v>DQ_AOT</v>
      </c>
      <c r="F1331" s="58" t="str">
        <f>'Monthly DQ Notes'!I1344</f>
        <v>P4R_AOT</v>
      </c>
      <c r="G1331" t="str">
        <f t="shared" si="21"/>
        <v>44805_4832_DQ_AOT</v>
      </c>
      <c r="H1331" s="61" t="str">
        <f>IF(COUNTIF(G$2:G1331,G1331)&gt;1,"Duplicate","Single")</f>
        <v>Single</v>
      </c>
    </row>
    <row r="1332" spans="1:8" x14ac:dyDescent="0.3">
      <c r="A1332" s="58">
        <f>'Monthly DQ Notes'!A1345</f>
        <v>44805</v>
      </c>
      <c r="B1332" s="42">
        <f>'Monthly DQ Notes'!D1345</f>
        <v>4759</v>
      </c>
      <c r="C1332" s="58" t="str">
        <f>'Monthly DQ Notes'!G1345</f>
        <v>NS</v>
      </c>
      <c r="D1332" s="58" t="str">
        <f>'Monthly DQ Notes'!F1345</f>
        <v>This site has been temporarily closed</v>
      </c>
      <c r="E1332" s="58" t="str">
        <f>'Monthly DQ Notes'!J1345</f>
        <v>DQ_VOL</v>
      </c>
      <c r="F1332" s="58" t="str">
        <f>'Monthly DQ Notes'!I1345</f>
        <v>VOL</v>
      </c>
      <c r="G1332" t="str">
        <f t="shared" si="21"/>
        <v>44805_4759_DQ_VOL</v>
      </c>
      <c r="H1332" s="61" t="str">
        <f>IF(COUNTIF(G$2:G1332,G1332)&gt;1,"Duplicate","Single")</f>
        <v>Single</v>
      </c>
    </row>
    <row r="1333" spans="1:8" x14ac:dyDescent="0.3">
      <c r="A1333" s="58">
        <f>'Monthly DQ Notes'!A1346</f>
        <v>44805</v>
      </c>
      <c r="B1333" s="42">
        <f>'Monthly DQ Notes'!D1346</f>
        <v>4147</v>
      </c>
      <c r="C1333" s="58" t="str">
        <f>'Monthly DQ Notes'!G1346</f>
        <v>RI</v>
      </c>
      <c r="D1333" s="58" t="str">
        <f>'Monthly DQ Notes'!F1346</f>
        <v>Data Quality concerns</v>
      </c>
      <c r="E1333" s="58" t="str">
        <f>'Monthly DQ Notes'!J1346</f>
        <v>DQ_LOS</v>
      </c>
      <c r="F1333" s="58" t="str">
        <f>'Monthly DQ Notes'!I1346</f>
        <v>P4R_LOSA</v>
      </c>
      <c r="G1333" t="str">
        <f t="shared" si="21"/>
        <v>44805_4147_DQ_LOS</v>
      </c>
      <c r="H1333" s="61" t="str">
        <f>IF(COUNTIF(G$2:G1333,G1333)&gt;1,"Duplicate","Single")</f>
        <v>Single</v>
      </c>
    </row>
    <row r="1334" spans="1:8" x14ac:dyDescent="0.3">
      <c r="A1334" s="58">
        <f>'Monthly DQ Notes'!A1347</f>
        <v>44805</v>
      </c>
      <c r="B1334" s="42">
        <f>'Monthly DQ Notes'!D1347</f>
        <v>4147</v>
      </c>
      <c r="C1334" s="58" t="str">
        <f>'Monthly DQ Notes'!G1347</f>
        <v>RI</v>
      </c>
      <c r="D1334" s="58" t="str">
        <f>'Monthly DQ Notes'!F1347</f>
        <v>Data Quality concerns</v>
      </c>
      <c r="E1334" s="58" t="str">
        <f>'Monthly DQ Notes'!J1347</f>
        <v>DQ_LOS</v>
      </c>
      <c r="F1334" s="58" t="str">
        <f>'Monthly DQ Notes'!I1347</f>
        <v>P4R_LOSNAHI</v>
      </c>
      <c r="G1334" t="str">
        <f t="shared" si="21"/>
        <v>44805_4147_DQ_LOS</v>
      </c>
      <c r="H1334" s="61" t="str">
        <f>IF(COUNTIF(G$2:G1334,G1334)&gt;1,"Duplicate","Single")</f>
        <v>Duplicate</v>
      </c>
    </row>
    <row r="1335" spans="1:8" x14ac:dyDescent="0.3">
      <c r="A1335" s="58">
        <f>'Monthly DQ Notes'!A1348</f>
        <v>44805</v>
      </c>
      <c r="B1335" s="42">
        <f>'Monthly DQ Notes'!D1348</f>
        <v>4147</v>
      </c>
      <c r="C1335" s="58" t="str">
        <f>'Monthly DQ Notes'!G1348</f>
        <v>RI</v>
      </c>
      <c r="D1335" s="58" t="str">
        <f>'Monthly DQ Notes'!F1348</f>
        <v>Data Quality concerns</v>
      </c>
      <c r="E1335" s="58" t="str">
        <f>'Monthly DQ Notes'!J1348</f>
        <v>DQ_LOS</v>
      </c>
      <c r="F1335" s="58" t="str">
        <f>'Monthly DQ Notes'!I1348</f>
        <v>P4R_LOSNALO</v>
      </c>
      <c r="G1335" t="str">
        <f t="shared" si="21"/>
        <v>44805_4147_DQ_LOS</v>
      </c>
      <c r="H1335" s="61" t="str">
        <f>IF(COUNTIF(G$2:G1335,G1335)&gt;1,"Duplicate","Single")</f>
        <v>Duplicate</v>
      </c>
    </row>
    <row r="1336" spans="1:8" x14ac:dyDescent="0.3">
      <c r="A1336" s="58">
        <f>'Monthly DQ Notes'!A1349</f>
        <v>44805</v>
      </c>
      <c r="B1336" s="42">
        <f>'Monthly DQ Notes'!D1349</f>
        <v>4147</v>
      </c>
      <c r="C1336" s="58" t="str">
        <f>'Monthly DQ Notes'!G1349</f>
        <v>RI</v>
      </c>
      <c r="D1336" s="58" t="str">
        <f>'Monthly DQ Notes'!F1349</f>
        <v>Data Quality concerns</v>
      </c>
      <c r="E1336" s="58" t="str">
        <f>'Monthly DQ Notes'!J1349</f>
        <v>DQ_IPB</v>
      </c>
      <c r="F1336" s="58" t="str">
        <f>'Monthly DQ Notes'!I1349</f>
        <v>P4R_IPB</v>
      </c>
      <c r="G1336" t="str">
        <f t="shared" si="21"/>
        <v>44805_4147_DQ_IPB</v>
      </c>
      <c r="H1336" s="61" t="str">
        <f>IF(COUNTIF(G$2:G1336,G1336)&gt;1,"Duplicate","Single")</f>
        <v>Single</v>
      </c>
    </row>
    <row r="1337" spans="1:8" x14ac:dyDescent="0.3">
      <c r="A1337" s="58">
        <f>'Monthly DQ Notes'!A1350</f>
        <v>44774</v>
      </c>
      <c r="B1337" s="42">
        <f>'Monthly DQ Notes'!D1350</f>
        <v>4832</v>
      </c>
      <c r="C1337" s="58" t="str">
        <f>'Monthly DQ Notes'!G1350</f>
        <v>RI</v>
      </c>
      <c r="D1337" s="58" t="str">
        <f>'Monthly DQ Notes'!F1350</f>
        <v>Data Quality concerns</v>
      </c>
      <c r="E1337" s="58" t="str">
        <f>'Monthly DQ Notes'!J1350</f>
        <v>DQ_AOT</v>
      </c>
      <c r="F1337" s="58" t="str">
        <f>'Monthly DQ Notes'!I1350</f>
        <v>P4R_AOT</v>
      </c>
      <c r="G1337" t="str">
        <f t="shared" si="21"/>
        <v>44774_4832_DQ_AOT</v>
      </c>
      <c r="H1337" s="61" t="str">
        <f>IF(COUNTIF(G$2:G1337,G1337)&gt;1,"Duplicate","Single")</f>
        <v>Single</v>
      </c>
    </row>
    <row r="1338" spans="1:8" x14ac:dyDescent="0.3">
      <c r="A1338" s="58">
        <f>'Monthly DQ Notes'!A1351</f>
        <v>44774</v>
      </c>
      <c r="B1338" s="42">
        <f>'Monthly DQ Notes'!D1351</f>
        <v>4759</v>
      </c>
      <c r="C1338" s="58" t="str">
        <f>'Monthly DQ Notes'!G1351</f>
        <v>NS</v>
      </c>
      <c r="D1338" s="58" t="str">
        <f>'Monthly DQ Notes'!F1351</f>
        <v>This site has been temporarily closed</v>
      </c>
      <c r="E1338" s="58" t="str">
        <f>'Monthly DQ Notes'!J1351</f>
        <v>DQ_VOL</v>
      </c>
      <c r="F1338" s="58" t="str">
        <f>'Monthly DQ Notes'!I1351</f>
        <v>VOL</v>
      </c>
      <c r="G1338" t="str">
        <f t="shared" si="21"/>
        <v>44774_4759_DQ_VOL</v>
      </c>
      <c r="H1338" s="61" t="str">
        <f>IF(COUNTIF(G$2:G1338,G1338)&gt;1,"Duplicate","Single")</f>
        <v>Single</v>
      </c>
    </row>
    <row r="1339" spans="1:8" x14ac:dyDescent="0.3">
      <c r="A1339" s="58">
        <f>'Monthly DQ Notes'!A1352</f>
        <v>44774</v>
      </c>
      <c r="B1339" s="42">
        <f>'Monthly DQ Notes'!D1352</f>
        <v>4147</v>
      </c>
      <c r="C1339" s="58" t="str">
        <f>'Monthly DQ Notes'!G1352</f>
        <v>RI</v>
      </c>
      <c r="D1339" s="58" t="str">
        <f>'Monthly DQ Notes'!F1352</f>
        <v>Data Quality concerns</v>
      </c>
      <c r="E1339" s="58" t="str">
        <f>'Monthly DQ Notes'!J1352</f>
        <v>DQ_LOS</v>
      </c>
      <c r="F1339" s="58" t="str">
        <f>'Monthly DQ Notes'!I1352</f>
        <v>P4R_LOSA</v>
      </c>
      <c r="G1339" t="str">
        <f t="shared" si="21"/>
        <v>44774_4147_DQ_LOS</v>
      </c>
      <c r="H1339" s="61" t="str">
        <f>IF(COUNTIF(G$2:G1339,G1339)&gt;1,"Duplicate","Single")</f>
        <v>Single</v>
      </c>
    </row>
    <row r="1340" spans="1:8" x14ac:dyDescent="0.3">
      <c r="A1340" s="58">
        <f>'Monthly DQ Notes'!A1353</f>
        <v>44774</v>
      </c>
      <c r="B1340" s="42">
        <f>'Monthly DQ Notes'!D1353</f>
        <v>4147</v>
      </c>
      <c r="C1340" s="58" t="str">
        <f>'Monthly DQ Notes'!G1353</f>
        <v>RI</v>
      </c>
      <c r="D1340" s="58" t="str">
        <f>'Monthly DQ Notes'!F1353</f>
        <v>Data Quality concerns</v>
      </c>
      <c r="E1340" s="58" t="str">
        <f>'Monthly DQ Notes'!J1353</f>
        <v>DQ_LOS</v>
      </c>
      <c r="F1340" s="58" t="str">
        <f>'Monthly DQ Notes'!I1353</f>
        <v>P4R_LOSNAHI</v>
      </c>
      <c r="G1340" t="str">
        <f t="shared" si="21"/>
        <v>44774_4147_DQ_LOS</v>
      </c>
      <c r="H1340" s="61" t="str">
        <f>IF(COUNTIF(G$2:G1340,G1340)&gt;1,"Duplicate","Single")</f>
        <v>Duplicate</v>
      </c>
    </row>
    <row r="1341" spans="1:8" x14ac:dyDescent="0.3">
      <c r="A1341" s="58">
        <f>'Monthly DQ Notes'!A1354</f>
        <v>44774</v>
      </c>
      <c r="B1341" s="42">
        <f>'Monthly DQ Notes'!D1354</f>
        <v>4147</v>
      </c>
      <c r="C1341" s="58" t="str">
        <f>'Monthly DQ Notes'!G1354</f>
        <v>RI</v>
      </c>
      <c r="D1341" s="58" t="str">
        <f>'Monthly DQ Notes'!F1354</f>
        <v>Data Quality concerns</v>
      </c>
      <c r="E1341" s="58" t="str">
        <f>'Monthly DQ Notes'!J1354</f>
        <v>DQ_LOS</v>
      </c>
      <c r="F1341" s="58" t="str">
        <f>'Monthly DQ Notes'!I1354</f>
        <v>P4R_LOSNALO</v>
      </c>
      <c r="G1341" t="str">
        <f t="shared" si="21"/>
        <v>44774_4147_DQ_LOS</v>
      </c>
      <c r="H1341" s="61" t="str">
        <f>IF(COUNTIF(G$2:G1341,G1341)&gt;1,"Duplicate","Single")</f>
        <v>Duplicate</v>
      </c>
    </row>
    <row r="1342" spans="1:8" x14ac:dyDescent="0.3">
      <c r="A1342" s="58">
        <f>'Monthly DQ Notes'!A1355</f>
        <v>44774</v>
      </c>
      <c r="B1342" s="42">
        <f>'Monthly DQ Notes'!D1355</f>
        <v>4147</v>
      </c>
      <c r="C1342" s="58" t="str">
        <f>'Monthly DQ Notes'!G1355</f>
        <v>RI</v>
      </c>
      <c r="D1342" s="58" t="str">
        <f>'Monthly DQ Notes'!F1355</f>
        <v>Data Quality concerns</v>
      </c>
      <c r="E1342" s="58" t="str">
        <f>'Monthly DQ Notes'!J1355</f>
        <v>DQ_IPB</v>
      </c>
      <c r="F1342" s="58" t="str">
        <f>'Monthly DQ Notes'!I1355</f>
        <v>P4R_IPB</v>
      </c>
      <c r="G1342" t="str">
        <f t="shared" si="21"/>
        <v>44774_4147_DQ_IPB</v>
      </c>
      <c r="H1342" s="61" t="str">
        <f>IF(COUNTIF(G$2:G1342,G1342)&gt;1,"Duplicate","Single")</f>
        <v>Single</v>
      </c>
    </row>
    <row r="1343" spans="1:8" x14ac:dyDescent="0.3">
      <c r="A1343" s="58">
        <f>'Monthly DQ Notes'!A1356</f>
        <v>44743</v>
      </c>
      <c r="B1343" s="42">
        <f>'Monthly DQ Notes'!D1356</f>
        <v>4832</v>
      </c>
      <c r="C1343" s="58" t="str">
        <f>'Monthly DQ Notes'!G1356</f>
        <v>RI</v>
      </c>
      <c r="D1343" s="58" t="str">
        <f>'Monthly DQ Notes'!F1356</f>
        <v>Data Quality concerns</v>
      </c>
      <c r="E1343" s="58" t="str">
        <f>'Monthly DQ Notes'!J1356</f>
        <v>DQ_AOT</v>
      </c>
      <c r="F1343" s="58" t="str">
        <f>'Monthly DQ Notes'!I1356</f>
        <v>P4R_AOT</v>
      </c>
      <c r="G1343" t="str">
        <f t="shared" si="21"/>
        <v>44743_4832_DQ_AOT</v>
      </c>
      <c r="H1343" s="61" t="str">
        <f>IF(COUNTIF(G$2:G1343,G1343)&gt;1,"Duplicate","Single")</f>
        <v>Single</v>
      </c>
    </row>
    <row r="1344" spans="1:8" x14ac:dyDescent="0.3">
      <c r="A1344" s="58">
        <f>'Monthly DQ Notes'!A1357</f>
        <v>44743</v>
      </c>
      <c r="B1344" s="42">
        <f>'Monthly DQ Notes'!D1357</f>
        <v>4759</v>
      </c>
      <c r="C1344" s="58" t="str">
        <f>'Monthly DQ Notes'!G1357</f>
        <v>NS</v>
      </c>
      <c r="D1344" s="58" t="str">
        <f>'Monthly DQ Notes'!F1357</f>
        <v>This site has been temporarily closed</v>
      </c>
      <c r="E1344" s="58" t="str">
        <f>'Monthly DQ Notes'!J1357</f>
        <v>DQ_VOL</v>
      </c>
      <c r="F1344" s="58" t="str">
        <f>'Monthly DQ Notes'!I1357</f>
        <v>VOL</v>
      </c>
      <c r="G1344" t="str">
        <f t="shared" si="21"/>
        <v>44743_4759_DQ_VOL</v>
      </c>
      <c r="H1344" s="61" t="str">
        <f>IF(COUNTIF(G$2:G1344,G1344)&gt;1,"Duplicate","Single")</f>
        <v>Single</v>
      </c>
    </row>
    <row r="1345" spans="1:8" x14ac:dyDescent="0.3">
      <c r="A1345" s="58">
        <f>'Monthly DQ Notes'!A1358</f>
        <v>44743</v>
      </c>
      <c r="B1345" s="42">
        <f>'Monthly DQ Notes'!D1358</f>
        <v>4147</v>
      </c>
      <c r="C1345" s="58" t="str">
        <f>'Monthly DQ Notes'!G1358</f>
        <v>RI</v>
      </c>
      <c r="D1345" s="58" t="str">
        <f>'Monthly DQ Notes'!F1358</f>
        <v>Data Quality concerns</v>
      </c>
      <c r="E1345" s="58" t="str">
        <f>'Monthly DQ Notes'!J1358</f>
        <v>DQ_LOS</v>
      </c>
      <c r="F1345" s="58" t="str">
        <f>'Monthly DQ Notes'!I1358</f>
        <v>P4R_LOSA</v>
      </c>
      <c r="G1345" t="str">
        <f t="shared" si="21"/>
        <v>44743_4147_DQ_LOS</v>
      </c>
      <c r="H1345" s="61" t="str">
        <f>IF(COUNTIF(G$2:G1345,G1345)&gt;1,"Duplicate","Single")</f>
        <v>Single</v>
      </c>
    </row>
    <row r="1346" spans="1:8" x14ac:dyDescent="0.3">
      <c r="A1346" s="58">
        <f>'Monthly DQ Notes'!A1359</f>
        <v>44743</v>
      </c>
      <c r="B1346" s="42">
        <f>'Monthly DQ Notes'!D1359</f>
        <v>4147</v>
      </c>
      <c r="C1346" s="58" t="str">
        <f>'Monthly DQ Notes'!G1359</f>
        <v>RI</v>
      </c>
      <c r="D1346" s="58" t="str">
        <f>'Monthly DQ Notes'!F1359</f>
        <v>Data Quality concerns</v>
      </c>
      <c r="E1346" s="58" t="str">
        <f>'Monthly DQ Notes'!J1359</f>
        <v>DQ_LOS</v>
      </c>
      <c r="F1346" s="58" t="str">
        <f>'Monthly DQ Notes'!I1359</f>
        <v>P4R_LOSNAHI</v>
      </c>
      <c r="G1346" t="str">
        <f t="shared" si="21"/>
        <v>44743_4147_DQ_LOS</v>
      </c>
      <c r="H1346" s="61" t="str">
        <f>IF(COUNTIF(G$2:G1346,G1346)&gt;1,"Duplicate","Single")</f>
        <v>Duplicate</v>
      </c>
    </row>
    <row r="1347" spans="1:8" x14ac:dyDescent="0.3">
      <c r="A1347" s="58">
        <f>'Monthly DQ Notes'!A1360</f>
        <v>44743</v>
      </c>
      <c r="B1347" s="42">
        <f>'Monthly DQ Notes'!D1360</f>
        <v>4147</v>
      </c>
      <c r="C1347" s="58" t="str">
        <f>'Monthly DQ Notes'!G1360</f>
        <v>RI</v>
      </c>
      <c r="D1347" s="58" t="str">
        <f>'Monthly DQ Notes'!F1360</f>
        <v>Data Quality concerns</v>
      </c>
      <c r="E1347" s="58" t="str">
        <f>'Monthly DQ Notes'!J1360</f>
        <v>DQ_LOS</v>
      </c>
      <c r="F1347" s="58" t="str">
        <f>'Monthly DQ Notes'!I1360</f>
        <v>P4R_LOSNALO</v>
      </c>
      <c r="G1347" t="str">
        <f t="shared" si="21"/>
        <v>44743_4147_DQ_LOS</v>
      </c>
      <c r="H1347" s="61" t="str">
        <f>IF(COUNTIF(G$2:G1347,G1347)&gt;1,"Duplicate","Single")</f>
        <v>Duplicate</v>
      </c>
    </row>
    <row r="1348" spans="1:8" x14ac:dyDescent="0.3">
      <c r="A1348" s="58">
        <f>'Monthly DQ Notes'!A1361</f>
        <v>44743</v>
      </c>
      <c r="B1348" s="42">
        <f>'Monthly DQ Notes'!D1361</f>
        <v>4147</v>
      </c>
      <c r="C1348" s="58" t="str">
        <f>'Monthly DQ Notes'!G1361</f>
        <v>RI</v>
      </c>
      <c r="D1348" s="58" t="str">
        <f>'Monthly DQ Notes'!F1361</f>
        <v>Data Quality concerns</v>
      </c>
      <c r="E1348" s="58" t="str">
        <f>'Monthly DQ Notes'!J1361</f>
        <v>DQ_IPB</v>
      </c>
      <c r="F1348" s="58" t="str">
        <f>'Monthly DQ Notes'!I1361</f>
        <v>P4R_IPB</v>
      </c>
      <c r="G1348" t="str">
        <f t="shared" si="21"/>
        <v>44743_4147_DQ_IPB</v>
      </c>
      <c r="H1348" s="61" t="str">
        <f>IF(COUNTIF(G$2:G1348,G1348)&gt;1,"Duplicate","Single")</f>
        <v>Single</v>
      </c>
    </row>
    <row r="1349" spans="1:8" x14ac:dyDescent="0.3">
      <c r="A1349" s="58">
        <f>'Monthly DQ Notes'!A1362</f>
        <v>44713</v>
      </c>
      <c r="B1349" s="42">
        <f>'Monthly DQ Notes'!D1362</f>
        <v>4832</v>
      </c>
      <c r="C1349" s="58" t="str">
        <f>'Monthly DQ Notes'!G1362</f>
        <v>RI</v>
      </c>
      <c r="D1349" s="58" t="str">
        <f>'Monthly DQ Notes'!F1362</f>
        <v>Data Quality concerns</v>
      </c>
      <c r="E1349" s="58" t="str">
        <f>'Monthly DQ Notes'!J1362</f>
        <v>DQ_AOT</v>
      </c>
      <c r="F1349" s="58" t="str">
        <f>'Monthly DQ Notes'!I1362</f>
        <v>P4R_AOT</v>
      </c>
      <c r="G1349" t="str">
        <f t="shared" si="21"/>
        <v>44713_4832_DQ_AOT</v>
      </c>
      <c r="H1349" s="61" t="str">
        <f>IF(COUNTIF(G$2:G1349,G1349)&gt;1,"Duplicate","Single")</f>
        <v>Single</v>
      </c>
    </row>
    <row r="1350" spans="1:8" x14ac:dyDescent="0.3">
      <c r="A1350" s="58">
        <f>'Monthly DQ Notes'!A1363</f>
        <v>44713</v>
      </c>
      <c r="B1350" s="42">
        <f>'Monthly DQ Notes'!D1363</f>
        <v>4759</v>
      </c>
      <c r="C1350" s="58" t="str">
        <f>'Monthly DQ Notes'!G1363</f>
        <v>NS</v>
      </c>
      <c r="D1350" s="58" t="str">
        <f>'Monthly DQ Notes'!F1363</f>
        <v>This site has been temporarily closed</v>
      </c>
      <c r="E1350" s="58" t="str">
        <f>'Monthly DQ Notes'!J1363</f>
        <v>DQ_VOL</v>
      </c>
      <c r="F1350" s="58" t="str">
        <f>'Monthly DQ Notes'!I1363</f>
        <v>VOL</v>
      </c>
      <c r="G1350" t="str">
        <f t="shared" si="21"/>
        <v>44713_4759_DQ_VOL</v>
      </c>
      <c r="H1350" s="61" t="str">
        <f>IF(COUNTIF(G$2:G1350,G1350)&gt;1,"Duplicate","Single")</f>
        <v>Single</v>
      </c>
    </row>
    <row r="1351" spans="1:8" x14ac:dyDescent="0.3">
      <c r="A1351" s="58">
        <f>'Monthly DQ Notes'!A1364</f>
        <v>44713</v>
      </c>
      <c r="B1351" s="42">
        <f>'Monthly DQ Notes'!D1364</f>
        <v>4147</v>
      </c>
      <c r="C1351" s="58" t="str">
        <f>'Monthly DQ Notes'!G1364</f>
        <v>RI</v>
      </c>
      <c r="D1351" s="58" t="str">
        <f>'Monthly DQ Notes'!F1364</f>
        <v>Data Quality concerns</v>
      </c>
      <c r="E1351" s="58" t="str">
        <f>'Monthly DQ Notes'!J1364</f>
        <v>DQ_LOS</v>
      </c>
      <c r="F1351" s="58" t="str">
        <f>'Monthly DQ Notes'!I1364</f>
        <v>P4R_LOSA</v>
      </c>
      <c r="G1351" t="str">
        <f t="shared" si="21"/>
        <v>44713_4147_DQ_LOS</v>
      </c>
      <c r="H1351" s="61" t="str">
        <f>IF(COUNTIF(G$2:G1351,G1351)&gt;1,"Duplicate","Single")</f>
        <v>Single</v>
      </c>
    </row>
    <row r="1352" spans="1:8" x14ac:dyDescent="0.3">
      <c r="A1352" s="58">
        <f>'Monthly DQ Notes'!A1365</f>
        <v>44713</v>
      </c>
      <c r="B1352" s="42">
        <f>'Monthly DQ Notes'!D1365</f>
        <v>4147</v>
      </c>
      <c r="C1352" s="58" t="str">
        <f>'Monthly DQ Notes'!G1365</f>
        <v>RI</v>
      </c>
      <c r="D1352" s="58" t="str">
        <f>'Monthly DQ Notes'!F1365</f>
        <v>Data Quality concerns</v>
      </c>
      <c r="E1352" s="58" t="str">
        <f>'Monthly DQ Notes'!J1365</f>
        <v>DQ_LOS</v>
      </c>
      <c r="F1352" s="58" t="str">
        <f>'Monthly DQ Notes'!I1365</f>
        <v>P4R_LOSNAHI</v>
      </c>
      <c r="G1352" t="str">
        <f t="shared" si="21"/>
        <v>44713_4147_DQ_LOS</v>
      </c>
      <c r="H1352" s="61" t="str">
        <f>IF(COUNTIF(G$2:G1352,G1352)&gt;1,"Duplicate","Single")</f>
        <v>Duplicate</v>
      </c>
    </row>
    <row r="1353" spans="1:8" x14ac:dyDescent="0.3">
      <c r="A1353" s="58">
        <f>'Monthly DQ Notes'!A1366</f>
        <v>44713</v>
      </c>
      <c r="B1353" s="42">
        <f>'Monthly DQ Notes'!D1366</f>
        <v>4147</v>
      </c>
      <c r="C1353" s="58" t="str">
        <f>'Monthly DQ Notes'!G1366</f>
        <v>RI</v>
      </c>
      <c r="D1353" s="58" t="str">
        <f>'Monthly DQ Notes'!F1366</f>
        <v>Data Quality concerns</v>
      </c>
      <c r="E1353" s="58" t="str">
        <f>'Monthly DQ Notes'!J1366</f>
        <v>DQ_LOS</v>
      </c>
      <c r="F1353" s="58" t="str">
        <f>'Monthly DQ Notes'!I1366</f>
        <v>P4R_LOSNALO</v>
      </c>
      <c r="G1353" t="str">
        <f t="shared" si="21"/>
        <v>44713_4147_DQ_LOS</v>
      </c>
      <c r="H1353" s="61" t="str">
        <f>IF(COUNTIF(G$2:G1353,G1353)&gt;1,"Duplicate","Single")</f>
        <v>Duplicate</v>
      </c>
    </row>
    <row r="1354" spans="1:8" x14ac:dyDescent="0.3">
      <c r="A1354" s="58">
        <f>'Monthly DQ Notes'!A1367</f>
        <v>44713</v>
      </c>
      <c r="B1354" s="42">
        <f>'Monthly DQ Notes'!D1367</f>
        <v>4147</v>
      </c>
      <c r="C1354" s="58" t="str">
        <f>'Monthly DQ Notes'!G1367</f>
        <v>RI</v>
      </c>
      <c r="D1354" s="58" t="str">
        <f>'Monthly DQ Notes'!F1367</f>
        <v>Data Quality concerns</v>
      </c>
      <c r="E1354" s="58" t="str">
        <f>'Monthly DQ Notes'!J1367</f>
        <v>DQ_IPB</v>
      </c>
      <c r="F1354" s="58" t="str">
        <f>'Monthly DQ Notes'!I1367</f>
        <v>P4R_IPB</v>
      </c>
      <c r="G1354" t="str">
        <f t="shared" si="21"/>
        <v>44713_4147_DQ_IPB</v>
      </c>
      <c r="H1354" s="61" t="str">
        <f>IF(COUNTIF(G$2:G1354,G1354)&gt;1,"Duplicate","Single")</f>
        <v>Single</v>
      </c>
    </row>
    <row r="1355" spans="1:8" x14ac:dyDescent="0.3">
      <c r="A1355" s="58">
        <f>'Monthly DQ Notes'!A1368</f>
        <v>44682</v>
      </c>
      <c r="B1355" s="42">
        <f>'Monthly DQ Notes'!D1368</f>
        <v>4832</v>
      </c>
      <c r="C1355" s="58" t="str">
        <f>'Monthly DQ Notes'!G1368</f>
        <v>RI</v>
      </c>
      <c r="D1355" s="58" t="str">
        <f>'Monthly DQ Notes'!F1368</f>
        <v>Data Quality concerns</v>
      </c>
      <c r="E1355" s="58" t="str">
        <f>'Monthly DQ Notes'!J1368</f>
        <v>DQ_AOT</v>
      </c>
      <c r="F1355" s="58" t="str">
        <f>'Monthly DQ Notes'!I1368</f>
        <v>P4R_AOT</v>
      </c>
      <c r="G1355" t="str">
        <f t="shared" si="21"/>
        <v>44682_4832_DQ_AOT</v>
      </c>
      <c r="H1355" s="61" t="str">
        <f>IF(COUNTIF(G$2:G1355,G1355)&gt;1,"Duplicate","Single")</f>
        <v>Single</v>
      </c>
    </row>
    <row r="1356" spans="1:8" x14ac:dyDescent="0.3">
      <c r="A1356" s="58">
        <f>'Monthly DQ Notes'!A1369</f>
        <v>44682</v>
      </c>
      <c r="B1356" s="42">
        <f>'Monthly DQ Notes'!D1369</f>
        <v>4759</v>
      </c>
      <c r="C1356" s="58" t="str">
        <f>'Monthly DQ Notes'!G1369</f>
        <v>NS</v>
      </c>
      <c r="D1356" s="58" t="str">
        <f>'Monthly DQ Notes'!F1369</f>
        <v>This site has been temporarily closed</v>
      </c>
      <c r="E1356" s="58" t="str">
        <f>'Monthly DQ Notes'!J1369</f>
        <v>DQ_VOL</v>
      </c>
      <c r="F1356" s="58" t="str">
        <f>'Monthly DQ Notes'!I1369</f>
        <v>VOL</v>
      </c>
      <c r="G1356" t="str">
        <f t="shared" si="21"/>
        <v>44682_4759_DQ_VOL</v>
      </c>
      <c r="H1356" s="61" t="str">
        <f>IF(COUNTIF(G$2:G1356,G1356)&gt;1,"Duplicate","Single")</f>
        <v>Single</v>
      </c>
    </row>
    <row r="1357" spans="1:8" x14ac:dyDescent="0.3">
      <c r="A1357" s="58">
        <f>'Monthly DQ Notes'!A1370</f>
        <v>44682</v>
      </c>
      <c r="B1357" s="42">
        <f>'Monthly DQ Notes'!D1370</f>
        <v>4147</v>
      </c>
      <c r="C1357" s="58" t="str">
        <f>'Monthly DQ Notes'!G1370</f>
        <v>RI</v>
      </c>
      <c r="D1357" s="58" t="str">
        <f>'Monthly DQ Notes'!F1370</f>
        <v>Data Quality concerns</v>
      </c>
      <c r="E1357" s="58" t="str">
        <f>'Monthly DQ Notes'!J1370</f>
        <v>DQ_LOS</v>
      </c>
      <c r="F1357" s="58" t="str">
        <f>'Monthly DQ Notes'!I1370</f>
        <v>P4R_LOSA</v>
      </c>
      <c r="G1357" t="str">
        <f t="shared" si="21"/>
        <v>44682_4147_DQ_LOS</v>
      </c>
      <c r="H1357" s="61" t="str">
        <f>IF(COUNTIF(G$2:G1357,G1357)&gt;1,"Duplicate","Single")</f>
        <v>Single</v>
      </c>
    </row>
    <row r="1358" spans="1:8" x14ac:dyDescent="0.3">
      <c r="A1358" s="58">
        <f>'Monthly DQ Notes'!A1371</f>
        <v>44682</v>
      </c>
      <c r="B1358" s="42">
        <f>'Monthly DQ Notes'!D1371</f>
        <v>4147</v>
      </c>
      <c r="C1358" s="58" t="str">
        <f>'Monthly DQ Notes'!G1371</f>
        <v>RI</v>
      </c>
      <c r="D1358" s="58" t="str">
        <f>'Monthly DQ Notes'!F1371</f>
        <v>Data Quality concerns</v>
      </c>
      <c r="E1358" s="58" t="str">
        <f>'Monthly DQ Notes'!J1371</f>
        <v>DQ_LOS</v>
      </c>
      <c r="F1358" s="58" t="str">
        <f>'Monthly DQ Notes'!I1371</f>
        <v>P4R_LOSNAHI</v>
      </c>
      <c r="G1358" t="str">
        <f t="shared" si="21"/>
        <v>44682_4147_DQ_LOS</v>
      </c>
      <c r="H1358" s="61" t="str">
        <f>IF(COUNTIF(G$2:G1358,G1358)&gt;1,"Duplicate","Single")</f>
        <v>Duplicate</v>
      </c>
    </row>
    <row r="1359" spans="1:8" x14ac:dyDescent="0.3">
      <c r="A1359" s="58">
        <f>'Monthly DQ Notes'!A1372</f>
        <v>44682</v>
      </c>
      <c r="B1359" s="42">
        <f>'Monthly DQ Notes'!D1372</f>
        <v>4147</v>
      </c>
      <c r="C1359" s="58" t="str">
        <f>'Monthly DQ Notes'!G1372</f>
        <v>RI</v>
      </c>
      <c r="D1359" s="58" t="str">
        <f>'Monthly DQ Notes'!F1372</f>
        <v>Data Quality concerns</v>
      </c>
      <c r="E1359" s="58" t="str">
        <f>'Monthly DQ Notes'!J1372</f>
        <v>DQ_LOS</v>
      </c>
      <c r="F1359" s="58" t="str">
        <f>'Monthly DQ Notes'!I1372</f>
        <v>P4R_LOSNALO</v>
      </c>
      <c r="G1359" t="str">
        <f t="shared" si="21"/>
        <v>44682_4147_DQ_LOS</v>
      </c>
      <c r="H1359" s="61" t="str">
        <f>IF(COUNTIF(G$2:G1359,G1359)&gt;1,"Duplicate","Single")</f>
        <v>Duplicate</v>
      </c>
    </row>
    <row r="1360" spans="1:8" x14ac:dyDescent="0.3">
      <c r="A1360" s="58">
        <f>'Monthly DQ Notes'!A1373</f>
        <v>44682</v>
      </c>
      <c r="B1360" s="42">
        <f>'Monthly DQ Notes'!D1373</f>
        <v>4147</v>
      </c>
      <c r="C1360" s="58" t="str">
        <f>'Monthly DQ Notes'!G1373</f>
        <v>RI</v>
      </c>
      <c r="D1360" s="58" t="str">
        <f>'Monthly DQ Notes'!F1373</f>
        <v>Data Quality concerns</v>
      </c>
      <c r="E1360" s="58" t="str">
        <f>'Monthly DQ Notes'!J1373</f>
        <v>DQ_IPB</v>
      </c>
      <c r="F1360" s="58" t="str">
        <f>'Monthly DQ Notes'!I1373</f>
        <v>P4R_IPB</v>
      </c>
      <c r="G1360" t="str">
        <f t="shared" si="21"/>
        <v>44682_4147_DQ_IPB</v>
      </c>
      <c r="H1360" s="61" t="str">
        <f>IF(COUNTIF(G$2:G1360,G1360)&gt;1,"Duplicate","Single")</f>
        <v>Single</v>
      </c>
    </row>
    <row r="1361" spans="1:8" x14ac:dyDescent="0.3">
      <c r="A1361" s="58">
        <f>'Monthly DQ Notes'!A1374</f>
        <v>44652</v>
      </c>
      <c r="B1361" s="42">
        <f>'Monthly DQ Notes'!D1374</f>
        <v>4832</v>
      </c>
      <c r="C1361" s="58" t="str">
        <f>'Monthly DQ Notes'!G1374</f>
        <v>RI</v>
      </c>
      <c r="D1361" s="58" t="str">
        <f>'Monthly DQ Notes'!F1374</f>
        <v>Data Quality concerns</v>
      </c>
      <c r="E1361" s="58" t="str">
        <f>'Monthly DQ Notes'!J1374</f>
        <v>DQ_AOT</v>
      </c>
      <c r="F1361" s="58" t="str">
        <f>'Monthly DQ Notes'!I1374</f>
        <v>P4R_AOT</v>
      </c>
      <c r="G1361" t="str">
        <f t="shared" ref="G1361:G1424" si="22">A1361&amp;"_"&amp;B1361&amp;"_"&amp;E1361</f>
        <v>44652_4832_DQ_AOT</v>
      </c>
      <c r="H1361" s="61" t="str">
        <f>IF(COUNTIF(G$2:G1361,G1361)&gt;1,"Duplicate","Single")</f>
        <v>Single</v>
      </c>
    </row>
    <row r="1362" spans="1:8" x14ac:dyDescent="0.3">
      <c r="A1362" s="58">
        <f>'Monthly DQ Notes'!A1375</f>
        <v>44652</v>
      </c>
      <c r="B1362" s="42">
        <f>'Monthly DQ Notes'!D1375</f>
        <v>4315</v>
      </c>
      <c r="C1362" s="58" t="str">
        <f>'Monthly DQ Notes'!G1375</f>
        <v>RI</v>
      </c>
      <c r="D1362" s="58" t="str">
        <f>'Monthly DQ Notes'!F1375</f>
        <v>Data Quality concerns</v>
      </c>
      <c r="E1362" s="58" t="str">
        <f>'Monthly DQ Notes'!J1375</f>
        <v>DQ_AOT</v>
      </c>
      <c r="F1362" s="58" t="str">
        <f>'Monthly DQ Notes'!I1375</f>
        <v>P4R_AOT</v>
      </c>
      <c r="G1362" t="str">
        <f t="shared" si="22"/>
        <v>44652_4315_DQ_AOT</v>
      </c>
      <c r="H1362" s="61" t="str">
        <f>IF(COUNTIF(G$2:G1362,G1362)&gt;1,"Duplicate","Single")</f>
        <v>Single</v>
      </c>
    </row>
    <row r="1363" spans="1:8" x14ac:dyDescent="0.3">
      <c r="A1363" s="58">
        <f>'Monthly DQ Notes'!A1376</f>
        <v>44652</v>
      </c>
      <c r="B1363" s="42">
        <f>'Monthly DQ Notes'!D1376</f>
        <v>4759</v>
      </c>
      <c r="C1363" s="58" t="str">
        <f>'Monthly DQ Notes'!G1376</f>
        <v>NS</v>
      </c>
      <c r="D1363" s="58" t="str">
        <f>'Monthly DQ Notes'!F1376</f>
        <v>This site has been temporarily closed</v>
      </c>
      <c r="E1363" s="58" t="str">
        <f>'Monthly DQ Notes'!J1376</f>
        <v>DQ_VOL</v>
      </c>
      <c r="F1363" s="58" t="str">
        <f>'Monthly DQ Notes'!I1376</f>
        <v>VOL</v>
      </c>
      <c r="G1363" t="str">
        <f t="shared" si="22"/>
        <v>44652_4759_DQ_VOL</v>
      </c>
      <c r="H1363" s="61" t="str">
        <f>IF(COUNTIF(G$2:G1363,G1363)&gt;1,"Duplicate","Single")</f>
        <v>Single</v>
      </c>
    </row>
    <row r="1364" spans="1:8" x14ac:dyDescent="0.3">
      <c r="A1364" s="58">
        <f>'Monthly DQ Notes'!A1377</f>
        <v>44652</v>
      </c>
      <c r="B1364" s="42">
        <f>'Monthly DQ Notes'!D1377</f>
        <v>4147</v>
      </c>
      <c r="C1364" s="58" t="str">
        <f>'Monthly DQ Notes'!G1377</f>
        <v>RI</v>
      </c>
      <c r="D1364" s="58" t="str">
        <f>'Monthly DQ Notes'!F1377</f>
        <v>Data Quality concerns</v>
      </c>
      <c r="E1364" s="58" t="str">
        <f>'Monthly DQ Notes'!J1377</f>
        <v>DQ_LOS</v>
      </c>
      <c r="F1364" s="58" t="str">
        <f>'Monthly DQ Notes'!I1377</f>
        <v>P4R_LOSA</v>
      </c>
      <c r="G1364" t="str">
        <f t="shared" si="22"/>
        <v>44652_4147_DQ_LOS</v>
      </c>
      <c r="H1364" s="61" t="str">
        <f>IF(COUNTIF(G$2:G1364,G1364)&gt;1,"Duplicate","Single")</f>
        <v>Single</v>
      </c>
    </row>
    <row r="1365" spans="1:8" x14ac:dyDescent="0.3">
      <c r="A1365" s="58">
        <f>'Monthly DQ Notes'!A1378</f>
        <v>44652</v>
      </c>
      <c r="B1365" s="42">
        <f>'Monthly DQ Notes'!D1378</f>
        <v>4147</v>
      </c>
      <c r="C1365" s="58" t="str">
        <f>'Monthly DQ Notes'!G1378</f>
        <v>RI</v>
      </c>
      <c r="D1365" s="58" t="str">
        <f>'Monthly DQ Notes'!F1378</f>
        <v>Data Quality concerns</v>
      </c>
      <c r="E1365" s="58" t="str">
        <f>'Monthly DQ Notes'!J1378</f>
        <v>DQ_LOS</v>
      </c>
      <c r="F1365" s="58" t="str">
        <f>'Monthly DQ Notes'!I1378</f>
        <v>P4R_LOSNAHI</v>
      </c>
      <c r="G1365" t="str">
        <f t="shared" si="22"/>
        <v>44652_4147_DQ_LOS</v>
      </c>
      <c r="H1365" s="61" t="str">
        <f>IF(COUNTIF(G$2:G1365,G1365)&gt;1,"Duplicate","Single")</f>
        <v>Duplicate</v>
      </c>
    </row>
    <row r="1366" spans="1:8" x14ac:dyDescent="0.3">
      <c r="A1366" s="58">
        <f>'Monthly DQ Notes'!A1379</f>
        <v>44652</v>
      </c>
      <c r="B1366" s="42">
        <f>'Monthly DQ Notes'!D1379</f>
        <v>4147</v>
      </c>
      <c r="C1366" s="58" t="str">
        <f>'Monthly DQ Notes'!G1379</f>
        <v>RI</v>
      </c>
      <c r="D1366" s="58" t="str">
        <f>'Monthly DQ Notes'!F1379</f>
        <v>Data Quality concerns</v>
      </c>
      <c r="E1366" s="58" t="str">
        <f>'Monthly DQ Notes'!J1379</f>
        <v>DQ_LOS</v>
      </c>
      <c r="F1366" s="58" t="str">
        <f>'Monthly DQ Notes'!I1379</f>
        <v>P4R_LOSNALO</v>
      </c>
      <c r="G1366" t="str">
        <f t="shared" si="22"/>
        <v>44652_4147_DQ_LOS</v>
      </c>
      <c r="H1366" s="61" t="str">
        <f>IF(COUNTIF(G$2:G1366,G1366)&gt;1,"Duplicate","Single")</f>
        <v>Duplicate</v>
      </c>
    </row>
    <row r="1367" spans="1:8" x14ac:dyDescent="0.3">
      <c r="A1367" s="58">
        <f>'Monthly DQ Notes'!A1380</f>
        <v>44652</v>
      </c>
      <c r="B1367" s="42">
        <f>'Monthly DQ Notes'!D1380</f>
        <v>4147</v>
      </c>
      <c r="C1367" s="58" t="str">
        <f>'Monthly DQ Notes'!G1380</f>
        <v>RI</v>
      </c>
      <c r="D1367" s="58" t="str">
        <f>'Monthly DQ Notes'!F1380</f>
        <v>Data Quality concerns</v>
      </c>
      <c r="E1367" s="58" t="str">
        <f>'Monthly DQ Notes'!J1380</f>
        <v>DQ_IPB</v>
      </c>
      <c r="F1367" s="58" t="str">
        <f>'Monthly DQ Notes'!I1380</f>
        <v>P4R_IPB</v>
      </c>
      <c r="G1367" t="str">
        <f t="shared" si="22"/>
        <v>44652_4147_DQ_IPB</v>
      </c>
      <c r="H1367" s="61" t="str">
        <f>IF(COUNTIF(G$2:G1367,G1367)&gt;1,"Duplicate","Single")</f>
        <v>Single</v>
      </c>
    </row>
    <row r="1368" spans="1:8" x14ac:dyDescent="0.3">
      <c r="A1368" s="58">
        <f>'Monthly DQ Notes'!A1381</f>
        <v>44621</v>
      </c>
      <c r="B1368" s="42">
        <f>'Monthly DQ Notes'!D1381</f>
        <v>4243</v>
      </c>
      <c r="C1368" s="58" t="str">
        <f>'Monthly DQ Notes'!G1381</f>
        <v>RI</v>
      </c>
      <c r="D1368" s="58" t="str">
        <f>'Monthly DQ Notes'!F1381</f>
        <v>Data was not submitted by the deadline</v>
      </c>
      <c r="E1368" s="58" t="str">
        <f>'Monthly DQ Notes'!J1381</f>
        <v>DQ_VOL</v>
      </c>
      <c r="F1368" s="58" t="str">
        <f>'Monthly DQ Notes'!I1381</f>
        <v>VOL</v>
      </c>
      <c r="G1368" t="str">
        <f t="shared" si="22"/>
        <v>44621_4243_DQ_VOL</v>
      </c>
      <c r="H1368" s="61" t="str">
        <f>IF(COUNTIF(G$2:G1368,G1368)&gt;1,"Duplicate","Single")</f>
        <v>Single</v>
      </c>
    </row>
    <row r="1369" spans="1:8" x14ac:dyDescent="0.3">
      <c r="A1369" s="58">
        <f>'Monthly DQ Notes'!A1382</f>
        <v>44621</v>
      </c>
      <c r="B1369" s="42">
        <f>'Monthly DQ Notes'!D1382</f>
        <v>4759</v>
      </c>
      <c r="C1369" s="58" t="str">
        <f>'Monthly DQ Notes'!G1382</f>
        <v>NS</v>
      </c>
      <c r="D1369" s="58" t="str">
        <f>'Monthly DQ Notes'!F1382</f>
        <v>This site has been temporarily closed</v>
      </c>
      <c r="E1369" s="58" t="str">
        <f>'Monthly DQ Notes'!J1382</f>
        <v>DQ_VOL</v>
      </c>
      <c r="F1369" s="58" t="str">
        <f>'Monthly DQ Notes'!I1382</f>
        <v>VOL</v>
      </c>
      <c r="G1369" t="str">
        <f t="shared" si="22"/>
        <v>44621_4759_DQ_VOL</v>
      </c>
      <c r="H1369" s="61" t="str">
        <f>IF(COUNTIF(G$2:G1369,G1369)&gt;1,"Duplicate","Single")</f>
        <v>Single</v>
      </c>
    </row>
    <row r="1370" spans="1:8" x14ac:dyDescent="0.3">
      <c r="A1370" s="58">
        <f>'Monthly DQ Notes'!A1383</f>
        <v>44621</v>
      </c>
      <c r="B1370" s="42">
        <f>'Monthly DQ Notes'!D1383</f>
        <v>4147</v>
      </c>
      <c r="C1370" s="58" t="str">
        <f>'Monthly DQ Notes'!G1383</f>
        <v>RI</v>
      </c>
      <c r="D1370" s="58" t="str">
        <f>'Monthly DQ Notes'!F1383</f>
        <v>Data Quality concerns</v>
      </c>
      <c r="E1370" s="58" t="str">
        <f>'Monthly DQ Notes'!J1383</f>
        <v>DQ_LOS</v>
      </c>
      <c r="F1370" s="58" t="str">
        <f>'Monthly DQ Notes'!I1383</f>
        <v>P4R_LOSA</v>
      </c>
      <c r="G1370" t="str">
        <f t="shared" si="22"/>
        <v>44621_4147_DQ_LOS</v>
      </c>
      <c r="H1370" s="61" t="str">
        <f>IF(COUNTIF(G$2:G1370,G1370)&gt;1,"Duplicate","Single")</f>
        <v>Single</v>
      </c>
    </row>
    <row r="1371" spans="1:8" x14ac:dyDescent="0.3">
      <c r="A1371" s="58">
        <f>'Monthly DQ Notes'!A1384</f>
        <v>44621</v>
      </c>
      <c r="B1371" s="42">
        <f>'Monthly DQ Notes'!D1384</f>
        <v>4147</v>
      </c>
      <c r="C1371" s="58" t="str">
        <f>'Monthly DQ Notes'!G1384</f>
        <v>RI</v>
      </c>
      <c r="D1371" s="58" t="str">
        <f>'Monthly DQ Notes'!F1384</f>
        <v>Data Quality concerns</v>
      </c>
      <c r="E1371" s="58" t="str">
        <f>'Monthly DQ Notes'!J1384</f>
        <v>DQ_LOS</v>
      </c>
      <c r="F1371" s="58" t="str">
        <f>'Monthly DQ Notes'!I1384</f>
        <v>P4R_LOSNAHI</v>
      </c>
      <c r="G1371" t="str">
        <f t="shared" si="22"/>
        <v>44621_4147_DQ_LOS</v>
      </c>
      <c r="H1371" s="61" t="str">
        <f>IF(COUNTIF(G$2:G1371,G1371)&gt;1,"Duplicate","Single")</f>
        <v>Duplicate</v>
      </c>
    </row>
    <row r="1372" spans="1:8" x14ac:dyDescent="0.3">
      <c r="A1372" s="58">
        <f>'Monthly DQ Notes'!A1385</f>
        <v>44621</v>
      </c>
      <c r="B1372" s="42">
        <f>'Monthly DQ Notes'!D1385</f>
        <v>4147</v>
      </c>
      <c r="C1372" s="58" t="str">
        <f>'Monthly DQ Notes'!G1385</f>
        <v>RI</v>
      </c>
      <c r="D1372" s="58" t="str">
        <f>'Monthly DQ Notes'!F1385</f>
        <v>Data Quality concerns</v>
      </c>
      <c r="E1372" s="58" t="str">
        <f>'Monthly DQ Notes'!J1385</f>
        <v>DQ_LOS</v>
      </c>
      <c r="F1372" s="58" t="str">
        <f>'Monthly DQ Notes'!I1385</f>
        <v>P4R_LOSNALO</v>
      </c>
      <c r="G1372" t="str">
        <f t="shared" si="22"/>
        <v>44621_4147_DQ_LOS</v>
      </c>
      <c r="H1372" s="61" t="str">
        <f>IF(COUNTIF(G$2:G1372,G1372)&gt;1,"Duplicate","Single")</f>
        <v>Duplicate</v>
      </c>
    </row>
    <row r="1373" spans="1:8" x14ac:dyDescent="0.3">
      <c r="A1373" s="58">
        <f>'Monthly DQ Notes'!A1386</f>
        <v>44621</v>
      </c>
      <c r="B1373" s="42">
        <f>'Monthly DQ Notes'!D1386</f>
        <v>4147</v>
      </c>
      <c r="C1373" s="58" t="str">
        <f>'Monthly DQ Notes'!G1386</f>
        <v>RI</v>
      </c>
      <c r="D1373" s="58" t="str">
        <f>'Monthly DQ Notes'!F1386</f>
        <v>Data Quality concerns</v>
      </c>
      <c r="E1373" s="58" t="str">
        <f>'Monthly DQ Notes'!J1386</f>
        <v>DQ_IPB</v>
      </c>
      <c r="F1373" s="58" t="str">
        <f>'Monthly DQ Notes'!I1386</f>
        <v>P4R_IPB</v>
      </c>
      <c r="G1373" t="str">
        <f t="shared" si="22"/>
        <v>44621_4147_DQ_IPB</v>
      </c>
      <c r="H1373" s="61" t="str">
        <f>IF(COUNTIF(G$2:G1373,G1373)&gt;1,"Duplicate","Single")</f>
        <v>Single</v>
      </c>
    </row>
    <row r="1374" spans="1:8" x14ac:dyDescent="0.3">
      <c r="A1374" s="58">
        <f>'Monthly DQ Notes'!A1387</f>
        <v>44593</v>
      </c>
      <c r="B1374" s="42">
        <f>'Monthly DQ Notes'!D1387</f>
        <v>4827</v>
      </c>
      <c r="C1374" s="58" t="str">
        <f>'Monthly DQ Notes'!G1387</f>
        <v>NS</v>
      </c>
      <c r="D1374" s="58" t="str">
        <f>'Monthly DQ Notes'!F1387</f>
        <v>This site has been temporarily closed</v>
      </c>
      <c r="E1374" s="58" t="str">
        <f>'Monthly DQ Notes'!J1387</f>
        <v>DQ_VOL</v>
      </c>
      <c r="F1374" s="58" t="str">
        <f>'Monthly DQ Notes'!I1387</f>
        <v>VOL</v>
      </c>
      <c r="G1374" t="str">
        <f t="shared" si="22"/>
        <v>44593_4827_DQ_VOL</v>
      </c>
      <c r="H1374" s="61" t="str">
        <f>IF(COUNTIF(G$2:G1374,G1374)&gt;1,"Duplicate","Single")</f>
        <v>Single</v>
      </c>
    </row>
    <row r="1375" spans="1:8" x14ac:dyDescent="0.3">
      <c r="A1375" s="58">
        <f>'Monthly DQ Notes'!A1388</f>
        <v>44593</v>
      </c>
      <c r="B1375" s="42">
        <f>'Monthly DQ Notes'!D1388</f>
        <v>4759</v>
      </c>
      <c r="C1375" s="58" t="str">
        <f>'Monthly DQ Notes'!G1388</f>
        <v>NS</v>
      </c>
      <c r="D1375" s="58" t="str">
        <f>'Monthly DQ Notes'!F1388</f>
        <v>This site has been temporarily closed</v>
      </c>
      <c r="E1375" s="58" t="str">
        <f>'Monthly DQ Notes'!J1388</f>
        <v>DQ_VOL</v>
      </c>
      <c r="F1375" s="58" t="str">
        <f>'Monthly DQ Notes'!I1388</f>
        <v>VOL</v>
      </c>
      <c r="G1375" t="str">
        <f t="shared" si="22"/>
        <v>44593_4759_DQ_VOL</v>
      </c>
      <c r="H1375" s="61" t="str">
        <f>IF(COUNTIF(G$2:G1375,G1375)&gt;1,"Duplicate","Single")</f>
        <v>Single</v>
      </c>
    </row>
    <row r="1376" spans="1:8" x14ac:dyDescent="0.3">
      <c r="A1376" s="58">
        <f>'Monthly DQ Notes'!A1389</f>
        <v>44593</v>
      </c>
      <c r="B1376" s="42">
        <f>'Monthly DQ Notes'!D1389</f>
        <v>4147</v>
      </c>
      <c r="C1376" s="58" t="str">
        <f>'Monthly DQ Notes'!G1389</f>
        <v>RI</v>
      </c>
      <c r="D1376" s="58" t="str">
        <f>'Monthly DQ Notes'!F1389</f>
        <v>Data Quality concerns</v>
      </c>
      <c r="E1376" s="58" t="str">
        <f>'Monthly DQ Notes'!J1389</f>
        <v>DQ_LOS</v>
      </c>
      <c r="F1376" s="58" t="str">
        <f>'Monthly DQ Notes'!I1389</f>
        <v>P4R_LOSA</v>
      </c>
      <c r="G1376" t="str">
        <f t="shared" si="22"/>
        <v>44593_4147_DQ_LOS</v>
      </c>
      <c r="H1376" s="61" t="str">
        <f>IF(COUNTIF(G$2:G1376,G1376)&gt;1,"Duplicate","Single")</f>
        <v>Single</v>
      </c>
    </row>
    <row r="1377" spans="1:8" x14ac:dyDescent="0.3">
      <c r="A1377" s="58">
        <f>'Monthly DQ Notes'!A1390</f>
        <v>44593</v>
      </c>
      <c r="B1377" s="42">
        <f>'Monthly DQ Notes'!D1390</f>
        <v>4147</v>
      </c>
      <c r="C1377" s="58" t="str">
        <f>'Monthly DQ Notes'!G1390</f>
        <v>RI</v>
      </c>
      <c r="D1377" s="58" t="str">
        <f>'Monthly DQ Notes'!F1390</f>
        <v>Data Quality concerns</v>
      </c>
      <c r="E1377" s="58" t="str">
        <f>'Monthly DQ Notes'!J1390</f>
        <v>DQ_LOS</v>
      </c>
      <c r="F1377" s="58" t="str">
        <f>'Monthly DQ Notes'!I1390</f>
        <v>P4R_LOSNAHI</v>
      </c>
      <c r="G1377" t="str">
        <f t="shared" si="22"/>
        <v>44593_4147_DQ_LOS</v>
      </c>
      <c r="H1377" s="61" t="str">
        <f>IF(COUNTIF(G$2:G1377,G1377)&gt;1,"Duplicate","Single")</f>
        <v>Duplicate</v>
      </c>
    </row>
    <row r="1378" spans="1:8" x14ac:dyDescent="0.3">
      <c r="A1378" s="58">
        <f>'Monthly DQ Notes'!A1391</f>
        <v>44593</v>
      </c>
      <c r="B1378" s="42">
        <f>'Monthly DQ Notes'!D1391</f>
        <v>4147</v>
      </c>
      <c r="C1378" s="58" t="str">
        <f>'Monthly DQ Notes'!G1391</f>
        <v>RI</v>
      </c>
      <c r="D1378" s="58" t="str">
        <f>'Monthly DQ Notes'!F1391</f>
        <v>Data Quality concerns</v>
      </c>
      <c r="E1378" s="58" t="str">
        <f>'Monthly DQ Notes'!J1391</f>
        <v>DQ_LOS</v>
      </c>
      <c r="F1378" s="58" t="str">
        <f>'Monthly DQ Notes'!I1391</f>
        <v>P4R_LOSNALO</v>
      </c>
      <c r="G1378" t="str">
        <f t="shared" si="22"/>
        <v>44593_4147_DQ_LOS</v>
      </c>
      <c r="H1378" s="61" t="str">
        <f>IF(COUNTIF(G$2:G1378,G1378)&gt;1,"Duplicate","Single")</f>
        <v>Duplicate</v>
      </c>
    </row>
    <row r="1379" spans="1:8" x14ac:dyDescent="0.3">
      <c r="A1379" s="58">
        <f>'Monthly DQ Notes'!A1392</f>
        <v>44593</v>
      </c>
      <c r="B1379" s="42">
        <f>'Monthly DQ Notes'!D1392</f>
        <v>4147</v>
      </c>
      <c r="C1379" s="58" t="str">
        <f>'Monthly DQ Notes'!G1392</f>
        <v>RI</v>
      </c>
      <c r="D1379" s="58" t="str">
        <f>'Monthly DQ Notes'!F1392</f>
        <v>Data Quality concerns</v>
      </c>
      <c r="E1379" s="58" t="str">
        <f>'Monthly DQ Notes'!J1392</f>
        <v>DQ_IPB</v>
      </c>
      <c r="F1379" s="58" t="str">
        <f>'Monthly DQ Notes'!I1392</f>
        <v>P4R_IPB</v>
      </c>
      <c r="G1379" t="str">
        <f t="shared" si="22"/>
        <v>44593_4147_DQ_IPB</v>
      </c>
      <c r="H1379" s="61" t="str">
        <f>IF(COUNTIF(G$2:G1379,G1379)&gt;1,"Duplicate","Single")</f>
        <v>Single</v>
      </c>
    </row>
    <row r="1380" spans="1:8" x14ac:dyDescent="0.3">
      <c r="A1380" s="58">
        <f>'Monthly DQ Notes'!A1393</f>
        <v>44562</v>
      </c>
      <c r="B1380" s="42">
        <f>'Monthly DQ Notes'!D1393</f>
        <v>3987</v>
      </c>
      <c r="C1380" s="58" t="str">
        <f>'Monthly DQ Notes'!G1393</f>
        <v>RI</v>
      </c>
      <c r="D1380" s="58" t="str">
        <f>'Monthly DQ Notes'!F1393</f>
        <v>Data Quality concerns</v>
      </c>
      <c r="E1380" s="58" t="str">
        <f>'Monthly DQ Notes'!J1393</f>
        <v>DQ_IPB</v>
      </c>
      <c r="F1380" s="58" t="str">
        <f>'Monthly DQ Notes'!I1393</f>
        <v>P4R_IPB</v>
      </c>
      <c r="G1380" t="str">
        <f t="shared" si="22"/>
        <v>44562_3987_DQ_IPB</v>
      </c>
      <c r="H1380" s="61" t="str">
        <f>IF(COUNTIF(G$2:G1380,G1380)&gt;1,"Duplicate","Single")</f>
        <v>Single</v>
      </c>
    </row>
    <row r="1381" spans="1:8" x14ac:dyDescent="0.3">
      <c r="A1381" s="58">
        <f>'Monthly DQ Notes'!A1394</f>
        <v>44562</v>
      </c>
      <c r="B1381" s="42">
        <f>'Monthly DQ Notes'!D1394</f>
        <v>4759</v>
      </c>
      <c r="C1381" s="58" t="str">
        <f>'Monthly DQ Notes'!G1394</f>
        <v>NS</v>
      </c>
      <c r="D1381" s="58" t="str">
        <f>'Monthly DQ Notes'!F1394</f>
        <v>This site has been temporarily closed</v>
      </c>
      <c r="E1381" s="58" t="str">
        <f>'Monthly DQ Notes'!J1394</f>
        <v>DQ_VOL</v>
      </c>
      <c r="F1381" s="58" t="str">
        <f>'Monthly DQ Notes'!I1394</f>
        <v>VOL</v>
      </c>
      <c r="G1381" t="str">
        <f t="shared" si="22"/>
        <v>44562_4759_DQ_VOL</v>
      </c>
      <c r="H1381" s="61" t="str">
        <f>IF(COUNTIF(G$2:G1381,G1381)&gt;1,"Duplicate","Single")</f>
        <v>Single</v>
      </c>
    </row>
    <row r="1382" spans="1:8" x14ac:dyDescent="0.3">
      <c r="A1382" s="58">
        <f>'Monthly DQ Notes'!A1395</f>
        <v>44562</v>
      </c>
      <c r="B1382" s="42">
        <f>'Monthly DQ Notes'!D1395</f>
        <v>4147</v>
      </c>
      <c r="C1382" s="58" t="str">
        <f>'Monthly DQ Notes'!G1395</f>
        <v>RI</v>
      </c>
      <c r="D1382" s="58" t="str">
        <f>'Monthly DQ Notes'!F1395</f>
        <v>Data Quality concerns</v>
      </c>
      <c r="E1382" s="58" t="str">
        <f>'Monthly DQ Notes'!J1395</f>
        <v>DQ_LOS</v>
      </c>
      <c r="F1382" s="58" t="str">
        <f>'Monthly DQ Notes'!I1395</f>
        <v>P4R_LOSA</v>
      </c>
      <c r="G1382" t="str">
        <f t="shared" si="22"/>
        <v>44562_4147_DQ_LOS</v>
      </c>
      <c r="H1382" s="61" t="str">
        <f>IF(COUNTIF(G$2:G1382,G1382)&gt;1,"Duplicate","Single")</f>
        <v>Single</v>
      </c>
    </row>
    <row r="1383" spans="1:8" x14ac:dyDescent="0.3">
      <c r="A1383" s="58">
        <f>'Monthly DQ Notes'!A1396</f>
        <v>44562</v>
      </c>
      <c r="B1383" s="42">
        <f>'Monthly DQ Notes'!D1396</f>
        <v>4147</v>
      </c>
      <c r="C1383" s="58" t="str">
        <f>'Monthly DQ Notes'!G1396</f>
        <v>RI</v>
      </c>
      <c r="D1383" s="58" t="str">
        <f>'Monthly DQ Notes'!F1396</f>
        <v>Data Quality concerns</v>
      </c>
      <c r="E1383" s="58" t="str">
        <f>'Monthly DQ Notes'!J1396</f>
        <v>DQ_LOS</v>
      </c>
      <c r="F1383" s="58" t="str">
        <f>'Monthly DQ Notes'!I1396</f>
        <v>P4R_LOSNAHI</v>
      </c>
      <c r="G1383" t="str">
        <f t="shared" si="22"/>
        <v>44562_4147_DQ_LOS</v>
      </c>
      <c r="H1383" s="61" t="str">
        <f>IF(COUNTIF(G$2:G1383,G1383)&gt;1,"Duplicate","Single")</f>
        <v>Duplicate</v>
      </c>
    </row>
    <row r="1384" spans="1:8" x14ac:dyDescent="0.3">
      <c r="A1384" s="58">
        <f>'Monthly DQ Notes'!A1397</f>
        <v>44562</v>
      </c>
      <c r="B1384" s="42">
        <f>'Monthly DQ Notes'!D1397</f>
        <v>4147</v>
      </c>
      <c r="C1384" s="58" t="str">
        <f>'Monthly DQ Notes'!G1397</f>
        <v>RI</v>
      </c>
      <c r="D1384" s="58" t="str">
        <f>'Monthly DQ Notes'!F1397</f>
        <v>Data Quality concerns</v>
      </c>
      <c r="E1384" s="58" t="str">
        <f>'Monthly DQ Notes'!J1397</f>
        <v>DQ_LOS</v>
      </c>
      <c r="F1384" s="58" t="str">
        <f>'Monthly DQ Notes'!I1397</f>
        <v>P4R_LOSNALO</v>
      </c>
      <c r="G1384" t="str">
        <f t="shared" si="22"/>
        <v>44562_4147_DQ_LOS</v>
      </c>
      <c r="H1384" s="61" t="str">
        <f>IF(COUNTIF(G$2:G1384,G1384)&gt;1,"Duplicate","Single")</f>
        <v>Duplicate</v>
      </c>
    </row>
    <row r="1385" spans="1:8" x14ac:dyDescent="0.3">
      <c r="A1385" s="58">
        <f>'Monthly DQ Notes'!A1398</f>
        <v>44562</v>
      </c>
      <c r="B1385" s="42">
        <f>'Monthly DQ Notes'!D1398</f>
        <v>4147</v>
      </c>
      <c r="C1385" s="58" t="str">
        <f>'Monthly DQ Notes'!G1398</f>
        <v>RI</v>
      </c>
      <c r="D1385" s="58" t="str">
        <f>'Monthly DQ Notes'!F1398</f>
        <v>Data Quality concerns</v>
      </c>
      <c r="E1385" s="58" t="str">
        <f>'Monthly DQ Notes'!J1398</f>
        <v>DQ_IPB</v>
      </c>
      <c r="F1385" s="58" t="str">
        <f>'Monthly DQ Notes'!I1398</f>
        <v>P4R_IPB</v>
      </c>
      <c r="G1385" t="str">
        <f t="shared" si="22"/>
        <v>44562_4147_DQ_IPB</v>
      </c>
      <c r="H1385" s="61" t="str">
        <f>IF(COUNTIF(G$2:G1385,G1385)&gt;1,"Duplicate","Single")</f>
        <v>Single</v>
      </c>
    </row>
    <row r="1386" spans="1:8" x14ac:dyDescent="0.3">
      <c r="A1386" s="58">
        <f>'Monthly DQ Notes'!A1399</f>
        <v>44531</v>
      </c>
      <c r="B1386" s="42">
        <f>'Monthly DQ Notes'!D1399</f>
        <v>4759</v>
      </c>
      <c r="C1386" s="58" t="str">
        <f>'Monthly DQ Notes'!G1399</f>
        <v>NS</v>
      </c>
      <c r="D1386" s="58" t="str">
        <f>'Monthly DQ Notes'!F1399</f>
        <v>This site has been temporarily closed</v>
      </c>
      <c r="E1386" s="58" t="str">
        <f>'Monthly DQ Notes'!J1399</f>
        <v>DQ_VOL</v>
      </c>
      <c r="F1386" s="58" t="str">
        <f>'Monthly DQ Notes'!I1399</f>
        <v>VOL</v>
      </c>
      <c r="G1386" t="str">
        <f t="shared" si="22"/>
        <v>44531_4759_DQ_VOL</v>
      </c>
      <c r="H1386" s="61" t="str">
        <f>IF(COUNTIF(G$2:G1386,G1386)&gt;1,"Duplicate","Single")</f>
        <v>Single</v>
      </c>
    </row>
    <row r="1387" spans="1:8" x14ac:dyDescent="0.3">
      <c r="A1387" s="58">
        <f>'Monthly DQ Notes'!A1400</f>
        <v>44531</v>
      </c>
      <c r="B1387" s="42">
        <f>'Monthly DQ Notes'!D1400</f>
        <v>4147</v>
      </c>
      <c r="C1387" s="58" t="str">
        <f>'Monthly DQ Notes'!G1400</f>
        <v>RI</v>
      </c>
      <c r="D1387" s="58" t="str">
        <f>'Monthly DQ Notes'!F1400</f>
        <v>Data Quality concerns</v>
      </c>
      <c r="E1387" s="58" t="str">
        <f>'Monthly DQ Notes'!J1400</f>
        <v>DQ_LOS</v>
      </c>
      <c r="F1387" s="58" t="str">
        <f>'Monthly DQ Notes'!I1400</f>
        <v>P4R_LOSA</v>
      </c>
      <c r="G1387" t="str">
        <f t="shared" si="22"/>
        <v>44531_4147_DQ_LOS</v>
      </c>
      <c r="H1387" s="61" t="str">
        <f>IF(COUNTIF(G$2:G1387,G1387)&gt;1,"Duplicate","Single")</f>
        <v>Single</v>
      </c>
    </row>
    <row r="1388" spans="1:8" x14ac:dyDescent="0.3">
      <c r="A1388" s="58">
        <f>'Monthly DQ Notes'!A1401</f>
        <v>44531</v>
      </c>
      <c r="B1388" s="42">
        <f>'Monthly DQ Notes'!D1401</f>
        <v>4147</v>
      </c>
      <c r="C1388" s="58" t="str">
        <f>'Monthly DQ Notes'!G1401</f>
        <v>RI</v>
      </c>
      <c r="D1388" s="58" t="str">
        <f>'Monthly DQ Notes'!F1401</f>
        <v>Data Quality concerns</v>
      </c>
      <c r="E1388" s="58" t="str">
        <f>'Monthly DQ Notes'!J1401</f>
        <v>DQ_LOS</v>
      </c>
      <c r="F1388" s="58" t="str">
        <f>'Monthly DQ Notes'!I1401</f>
        <v>P4R_LOSNAHI</v>
      </c>
      <c r="G1388" t="str">
        <f t="shared" si="22"/>
        <v>44531_4147_DQ_LOS</v>
      </c>
      <c r="H1388" s="61" t="str">
        <f>IF(COUNTIF(G$2:G1388,G1388)&gt;1,"Duplicate","Single")</f>
        <v>Duplicate</v>
      </c>
    </row>
    <row r="1389" spans="1:8" x14ac:dyDescent="0.3">
      <c r="A1389" s="58">
        <f>'Monthly DQ Notes'!A1402</f>
        <v>44531</v>
      </c>
      <c r="B1389" s="42">
        <f>'Monthly DQ Notes'!D1402</f>
        <v>4147</v>
      </c>
      <c r="C1389" s="58" t="str">
        <f>'Monthly DQ Notes'!G1402</f>
        <v>RI</v>
      </c>
      <c r="D1389" s="58" t="str">
        <f>'Monthly DQ Notes'!F1402</f>
        <v>Data Quality concerns</v>
      </c>
      <c r="E1389" s="58" t="str">
        <f>'Monthly DQ Notes'!J1402</f>
        <v>DQ_LOS</v>
      </c>
      <c r="F1389" s="58" t="str">
        <f>'Monthly DQ Notes'!I1402</f>
        <v>P4R_LOSNALO</v>
      </c>
      <c r="G1389" t="str">
        <f t="shared" si="22"/>
        <v>44531_4147_DQ_LOS</v>
      </c>
      <c r="H1389" s="61" t="str">
        <f>IF(COUNTIF(G$2:G1389,G1389)&gt;1,"Duplicate","Single")</f>
        <v>Duplicate</v>
      </c>
    </row>
    <row r="1390" spans="1:8" x14ac:dyDescent="0.3">
      <c r="A1390" s="58">
        <f>'Monthly DQ Notes'!A1403</f>
        <v>44531</v>
      </c>
      <c r="B1390" s="42">
        <f>'Monthly DQ Notes'!D1403</f>
        <v>4147</v>
      </c>
      <c r="C1390" s="58" t="str">
        <f>'Monthly DQ Notes'!G1403</f>
        <v>RI</v>
      </c>
      <c r="D1390" s="58" t="str">
        <f>'Monthly DQ Notes'!F1403</f>
        <v>Data Quality concerns</v>
      </c>
      <c r="E1390" s="58" t="str">
        <f>'Monthly DQ Notes'!J1403</f>
        <v>DQ_IPB</v>
      </c>
      <c r="F1390" s="58" t="str">
        <f>'Monthly DQ Notes'!I1403</f>
        <v>P4R_IPB</v>
      </c>
      <c r="G1390" t="str">
        <f t="shared" si="22"/>
        <v>44531_4147_DQ_IPB</v>
      </c>
      <c r="H1390" s="61" t="str">
        <f>IF(COUNTIF(G$2:G1390,G1390)&gt;1,"Duplicate","Single")</f>
        <v>Single</v>
      </c>
    </row>
    <row r="1391" spans="1:8" x14ac:dyDescent="0.3">
      <c r="A1391" s="58">
        <f>'Monthly DQ Notes'!A1404</f>
        <v>44501</v>
      </c>
      <c r="B1391" s="42">
        <f>'Monthly DQ Notes'!D1404</f>
        <v>4827</v>
      </c>
      <c r="C1391" s="58" t="str">
        <f>'Monthly DQ Notes'!G1404</f>
        <v>NS</v>
      </c>
      <c r="D1391" s="58" t="str">
        <f>'Monthly DQ Notes'!F1404</f>
        <v>This site has been temporarily closed</v>
      </c>
      <c r="E1391" s="58" t="str">
        <f>'Monthly DQ Notes'!J1404</f>
        <v>DQ_VOL</v>
      </c>
      <c r="F1391" s="58" t="str">
        <f>'Monthly DQ Notes'!I1404</f>
        <v>VOL</v>
      </c>
      <c r="G1391" t="str">
        <f t="shared" si="22"/>
        <v>44501_4827_DQ_VOL</v>
      </c>
      <c r="H1391" s="61" t="str">
        <f>IF(COUNTIF(G$2:G1391,G1391)&gt;1,"Duplicate","Single")</f>
        <v>Single</v>
      </c>
    </row>
    <row r="1392" spans="1:8" x14ac:dyDescent="0.3">
      <c r="A1392" s="58">
        <f>'Monthly DQ Notes'!A1405</f>
        <v>44501</v>
      </c>
      <c r="B1392" s="42">
        <f>'Monthly DQ Notes'!D1405</f>
        <v>4759</v>
      </c>
      <c r="C1392" s="58" t="str">
        <f>'Monthly DQ Notes'!G1405</f>
        <v>NS</v>
      </c>
      <c r="D1392" s="58" t="str">
        <f>'Monthly DQ Notes'!F1405</f>
        <v>This site has been temporarily closed</v>
      </c>
      <c r="E1392" s="58" t="str">
        <f>'Monthly DQ Notes'!J1405</f>
        <v>DQ_VOL</v>
      </c>
      <c r="F1392" s="58" t="str">
        <f>'Monthly DQ Notes'!I1405</f>
        <v>VOL</v>
      </c>
      <c r="G1392" t="str">
        <f t="shared" si="22"/>
        <v>44501_4759_DQ_VOL</v>
      </c>
      <c r="H1392" s="61" t="str">
        <f>IF(COUNTIF(G$2:G1392,G1392)&gt;1,"Duplicate","Single")</f>
        <v>Single</v>
      </c>
    </row>
    <row r="1393" spans="1:8" x14ac:dyDescent="0.3">
      <c r="A1393" s="58">
        <f>'Monthly DQ Notes'!A1406</f>
        <v>44501</v>
      </c>
      <c r="B1393" s="42">
        <f>'Monthly DQ Notes'!D1406</f>
        <v>4147</v>
      </c>
      <c r="C1393" s="58" t="str">
        <f>'Monthly DQ Notes'!G1406</f>
        <v>RI</v>
      </c>
      <c r="D1393" s="58" t="str">
        <f>'Monthly DQ Notes'!F1406</f>
        <v>Data Quality concerns</v>
      </c>
      <c r="E1393" s="58" t="str">
        <f>'Monthly DQ Notes'!J1406</f>
        <v>DQ_LOS</v>
      </c>
      <c r="F1393" s="58" t="str">
        <f>'Monthly DQ Notes'!I1406</f>
        <v>P4R_LOSA</v>
      </c>
      <c r="G1393" t="str">
        <f t="shared" si="22"/>
        <v>44501_4147_DQ_LOS</v>
      </c>
      <c r="H1393" s="61" t="str">
        <f>IF(COUNTIF(G$2:G1393,G1393)&gt;1,"Duplicate","Single")</f>
        <v>Single</v>
      </c>
    </row>
    <row r="1394" spans="1:8" x14ac:dyDescent="0.3">
      <c r="A1394" s="58">
        <f>'Monthly DQ Notes'!A1407</f>
        <v>44501</v>
      </c>
      <c r="B1394" s="42">
        <f>'Monthly DQ Notes'!D1407</f>
        <v>4147</v>
      </c>
      <c r="C1394" s="58" t="str">
        <f>'Monthly DQ Notes'!G1407</f>
        <v>RI</v>
      </c>
      <c r="D1394" s="58" t="str">
        <f>'Monthly DQ Notes'!F1407</f>
        <v>Data Quality concerns</v>
      </c>
      <c r="E1394" s="58" t="str">
        <f>'Monthly DQ Notes'!J1407</f>
        <v>DQ_LOS</v>
      </c>
      <c r="F1394" s="58" t="str">
        <f>'Monthly DQ Notes'!I1407</f>
        <v>P4R_LOSNAHI</v>
      </c>
      <c r="G1394" t="str">
        <f t="shared" si="22"/>
        <v>44501_4147_DQ_LOS</v>
      </c>
      <c r="H1394" s="61" t="str">
        <f>IF(COUNTIF(G$2:G1394,G1394)&gt;1,"Duplicate","Single")</f>
        <v>Duplicate</v>
      </c>
    </row>
    <row r="1395" spans="1:8" x14ac:dyDescent="0.3">
      <c r="A1395" s="58">
        <f>'Monthly DQ Notes'!A1408</f>
        <v>44501</v>
      </c>
      <c r="B1395" s="42">
        <f>'Monthly DQ Notes'!D1408</f>
        <v>4147</v>
      </c>
      <c r="C1395" s="58" t="str">
        <f>'Monthly DQ Notes'!G1408</f>
        <v>RI</v>
      </c>
      <c r="D1395" s="58" t="str">
        <f>'Monthly DQ Notes'!F1408</f>
        <v>Data Quality concerns</v>
      </c>
      <c r="E1395" s="58" t="str">
        <f>'Monthly DQ Notes'!J1408</f>
        <v>DQ_LOS</v>
      </c>
      <c r="F1395" s="58" t="str">
        <f>'Monthly DQ Notes'!I1408</f>
        <v>P4R_LOSNALO</v>
      </c>
      <c r="G1395" t="str">
        <f t="shared" si="22"/>
        <v>44501_4147_DQ_LOS</v>
      </c>
      <c r="H1395" s="61" t="str">
        <f>IF(COUNTIF(G$2:G1395,G1395)&gt;1,"Duplicate","Single")</f>
        <v>Duplicate</v>
      </c>
    </row>
    <row r="1396" spans="1:8" x14ac:dyDescent="0.3">
      <c r="A1396" s="58">
        <f>'Monthly DQ Notes'!A1409</f>
        <v>44501</v>
      </c>
      <c r="B1396" s="42">
        <f>'Monthly DQ Notes'!D1409</f>
        <v>4147</v>
      </c>
      <c r="C1396" s="58" t="str">
        <f>'Monthly DQ Notes'!G1409</f>
        <v>RI</v>
      </c>
      <c r="D1396" s="58" t="str">
        <f>'Monthly DQ Notes'!F1409</f>
        <v>Data Quality concerns</v>
      </c>
      <c r="E1396" s="58" t="str">
        <f>'Monthly DQ Notes'!J1409</f>
        <v>DQ_IPB</v>
      </c>
      <c r="F1396" s="58" t="str">
        <f>'Monthly DQ Notes'!I1409</f>
        <v>P4R_IPB</v>
      </c>
      <c r="G1396" t="str">
        <f t="shared" si="22"/>
        <v>44501_4147_DQ_IPB</v>
      </c>
      <c r="H1396" s="61" t="str">
        <f>IF(COUNTIF(G$2:G1396,G1396)&gt;1,"Duplicate","Single")</f>
        <v>Single</v>
      </c>
    </row>
    <row r="1397" spans="1:8" x14ac:dyDescent="0.3">
      <c r="A1397" s="58">
        <f>'Monthly DQ Notes'!A1410</f>
        <v>44470</v>
      </c>
      <c r="B1397" s="42">
        <f>'Monthly DQ Notes'!D1410</f>
        <v>4827</v>
      </c>
      <c r="C1397" s="58" t="str">
        <f>'Monthly DQ Notes'!G1410</f>
        <v>NS</v>
      </c>
      <c r="D1397" s="58" t="str">
        <f>'Monthly DQ Notes'!F1410</f>
        <v>This site has been temporarily closed</v>
      </c>
      <c r="E1397" s="58" t="str">
        <f>'Monthly DQ Notes'!J1410</f>
        <v>DQ_VOL</v>
      </c>
      <c r="F1397" s="58" t="str">
        <f>'Monthly DQ Notes'!I1410</f>
        <v>VOL</v>
      </c>
      <c r="G1397" t="str">
        <f t="shared" si="22"/>
        <v>44470_4827_DQ_VOL</v>
      </c>
      <c r="H1397" s="61" t="str">
        <f>IF(COUNTIF(G$2:G1397,G1397)&gt;1,"Duplicate","Single")</f>
        <v>Single</v>
      </c>
    </row>
    <row r="1398" spans="1:8" x14ac:dyDescent="0.3">
      <c r="A1398" s="58">
        <f>'Monthly DQ Notes'!A1411</f>
        <v>44470</v>
      </c>
      <c r="B1398" s="42">
        <f>'Monthly DQ Notes'!D1411</f>
        <v>4759</v>
      </c>
      <c r="C1398" s="58" t="str">
        <f>'Monthly DQ Notes'!G1411</f>
        <v>NS</v>
      </c>
      <c r="D1398" s="58" t="str">
        <f>'Monthly DQ Notes'!F1411</f>
        <v>This site has been temporarily closed</v>
      </c>
      <c r="E1398" s="58" t="str">
        <f>'Monthly DQ Notes'!J1411</f>
        <v>DQ_VOL</v>
      </c>
      <c r="F1398" s="58" t="str">
        <f>'Monthly DQ Notes'!I1411</f>
        <v>VOL</v>
      </c>
      <c r="G1398" t="str">
        <f t="shared" si="22"/>
        <v>44470_4759_DQ_VOL</v>
      </c>
      <c r="H1398" s="61" t="str">
        <f>IF(COUNTIF(G$2:G1398,G1398)&gt;1,"Duplicate","Single")</f>
        <v>Single</v>
      </c>
    </row>
    <row r="1399" spans="1:8" x14ac:dyDescent="0.3">
      <c r="A1399" s="58">
        <f>'Monthly DQ Notes'!A1412</f>
        <v>44470</v>
      </c>
      <c r="B1399" s="42">
        <f>'Monthly DQ Notes'!D1412</f>
        <v>4147</v>
      </c>
      <c r="C1399" s="58" t="str">
        <f>'Monthly DQ Notes'!G1412</f>
        <v>RI</v>
      </c>
      <c r="D1399" s="58" t="str">
        <f>'Monthly DQ Notes'!F1412</f>
        <v>Data Quality concerns</v>
      </c>
      <c r="E1399" s="58" t="str">
        <f>'Monthly DQ Notes'!J1412</f>
        <v>DQ_LOS</v>
      </c>
      <c r="F1399" s="58" t="str">
        <f>'Monthly DQ Notes'!I1412</f>
        <v>P4R_LOSA</v>
      </c>
      <c r="G1399" t="str">
        <f t="shared" si="22"/>
        <v>44470_4147_DQ_LOS</v>
      </c>
      <c r="H1399" s="61" t="str">
        <f>IF(COUNTIF(G$2:G1399,G1399)&gt;1,"Duplicate","Single")</f>
        <v>Single</v>
      </c>
    </row>
    <row r="1400" spans="1:8" x14ac:dyDescent="0.3">
      <c r="A1400" s="58">
        <f>'Monthly DQ Notes'!A1413</f>
        <v>44470</v>
      </c>
      <c r="B1400" s="42">
        <f>'Monthly DQ Notes'!D1413</f>
        <v>4147</v>
      </c>
      <c r="C1400" s="58" t="str">
        <f>'Monthly DQ Notes'!G1413</f>
        <v>RI</v>
      </c>
      <c r="D1400" s="58" t="str">
        <f>'Monthly DQ Notes'!F1413</f>
        <v>Data Quality concerns</v>
      </c>
      <c r="E1400" s="58" t="str">
        <f>'Monthly DQ Notes'!J1413</f>
        <v>DQ_LOS</v>
      </c>
      <c r="F1400" s="58" t="str">
        <f>'Monthly DQ Notes'!I1413</f>
        <v>P4R_LOSNAHI</v>
      </c>
      <c r="G1400" t="str">
        <f t="shared" si="22"/>
        <v>44470_4147_DQ_LOS</v>
      </c>
      <c r="H1400" s="61" t="str">
        <f>IF(COUNTIF(G$2:G1400,G1400)&gt;1,"Duplicate","Single")</f>
        <v>Duplicate</v>
      </c>
    </row>
    <row r="1401" spans="1:8" x14ac:dyDescent="0.3">
      <c r="A1401" s="58">
        <f>'Monthly DQ Notes'!A1414</f>
        <v>44470</v>
      </c>
      <c r="B1401" s="42">
        <f>'Monthly DQ Notes'!D1414</f>
        <v>4147</v>
      </c>
      <c r="C1401" s="58" t="str">
        <f>'Monthly DQ Notes'!G1414</f>
        <v>RI</v>
      </c>
      <c r="D1401" s="58" t="str">
        <f>'Monthly DQ Notes'!F1414</f>
        <v>Data Quality concerns</v>
      </c>
      <c r="E1401" s="58" t="str">
        <f>'Monthly DQ Notes'!J1414</f>
        <v>DQ_LOS</v>
      </c>
      <c r="F1401" s="58" t="str">
        <f>'Monthly DQ Notes'!I1414</f>
        <v>P4R_LOSNALO</v>
      </c>
      <c r="G1401" t="str">
        <f t="shared" si="22"/>
        <v>44470_4147_DQ_LOS</v>
      </c>
      <c r="H1401" s="61" t="str">
        <f>IF(COUNTIF(G$2:G1401,G1401)&gt;1,"Duplicate","Single")</f>
        <v>Duplicate</v>
      </c>
    </row>
    <row r="1402" spans="1:8" x14ac:dyDescent="0.3">
      <c r="A1402" s="58">
        <f>'Monthly DQ Notes'!A1415</f>
        <v>44470</v>
      </c>
      <c r="B1402" s="42">
        <f>'Monthly DQ Notes'!D1415</f>
        <v>4147</v>
      </c>
      <c r="C1402" s="58" t="str">
        <f>'Monthly DQ Notes'!G1415</f>
        <v>RI</v>
      </c>
      <c r="D1402" s="58" t="str">
        <f>'Monthly DQ Notes'!F1415</f>
        <v>Data Quality concerns</v>
      </c>
      <c r="E1402" s="58" t="str">
        <f>'Monthly DQ Notes'!J1415</f>
        <v>DQ_IPB</v>
      </c>
      <c r="F1402" s="58" t="str">
        <f>'Monthly DQ Notes'!I1415</f>
        <v>P4R_IPB</v>
      </c>
      <c r="G1402" t="str">
        <f t="shared" si="22"/>
        <v>44470_4147_DQ_IPB</v>
      </c>
      <c r="H1402" s="61" t="str">
        <f>IF(COUNTIF(G$2:G1402,G1402)&gt;1,"Duplicate","Single")</f>
        <v>Single</v>
      </c>
    </row>
    <row r="1403" spans="1:8" x14ac:dyDescent="0.3">
      <c r="A1403" s="58">
        <f>'Monthly DQ Notes'!A1416</f>
        <v>44440</v>
      </c>
      <c r="B1403" s="42">
        <f>'Monthly DQ Notes'!D1416</f>
        <v>4827</v>
      </c>
      <c r="C1403" s="58" t="str">
        <f>'Monthly DQ Notes'!G1416</f>
        <v>NS</v>
      </c>
      <c r="D1403" s="58" t="str">
        <f>'Monthly DQ Notes'!F1416</f>
        <v>This site has been temporarily closed</v>
      </c>
      <c r="E1403" s="58" t="str">
        <f>'Monthly DQ Notes'!J1416</f>
        <v>DQ_VOL</v>
      </c>
      <c r="F1403" s="58" t="str">
        <f>'Monthly DQ Notes'!I1416</f>
        <v>VOL</v>
      </c>
      <c r="G1403" t="str">
        <f t="shared" si="22"/>
        <v>44440_4827_DQ_VOL</v>
      </c>
      <c r="H1403" s="61" t="str">
        <f>IF(COUNTIF(G$2:G1403,G1403)&gt;1,"Duplicate","Single")</f>
        <v>Single</v>
      </c>
    </row>
    <row r="1404" spans="1:8" x14ac:dyDescent="0.3">
      <c r="A1404" s="58">
        <f>'Monthly DQ Notes'!A1417</f>
        <v>44440</v>
      </c>
      <c r="B1404" s="42">
        <f>'Monthly DQ Notes'!D1417</f>
        <v>4759</v>
      </c>
      <c r="C1404" s="58" t="str">
        <f>'Monthly DQ Notes'!G1417</f>
        <v>NS</v>
      </c>
      <c r="D1404" s="58" t="str">
        <f>'Monthly DQ Notes'!F1417</f>
        <v>This site has been temporarily closed</v>
      </c>
      <c r="E1404" s="58" t="str">
        <f>'Monthly DQ Notes'!J1417</f>
        <v>DQ_VOL</v>
      </c>
      <c r="F1404" s="58" t="str">
        <f>'Monthly DQ Notes'!I1417</f>
        <v>VOL</v>
      </c>
      <c r="G1404" t="str">
        <f t="shared" si="22"/>
        <v>44440_4759_DQ_VOL</v>
      </c>
      <c r="H1404" s="61" t="str">
        <f>IF(COUNTIF(G$2:G1404,G1404)&gt;1,"Duplicate","Single")</f>
        <v>Single</v>
      </c>
    </row>
    <row r="1405" spans="1:8" x14ac:dyDescent="0.3">
      <c r="A1405" s="58">
        <f>'Monthly DQ Notes'!A1418</f>
        <v>44440</v>
      </c>
      <c r="B1405" s="42">
        <f>'Monthly DQ Notes'!D1418</f>
        <v>4147</v>
      </c>
      <c r="C1405" s="58" t="str">
        <f>'Monthly DQ Notes'!G1418</f>
        <v>RI</v>
      </c>
      <c r="D1405" s="58" t="str">
        <f>'Monthly DQ Notes'!F1418</f>
        <v>Data Quality concerns</v>
      </c>
      <c r="E1405" s="58" t="str">
        <f>'Monthly DQ Notes'!J1418</f>
        <v>DQ_LOS</v>
      </c>
      <c r="F1405" s="58" t="str">
        <f>'Monthly DQ Notes'!I1418</f>
        <v>P4R_LOSA</v>
      </c>
      <c r="G1405" t="str">
        <f t="shared" si="22"/>
        <v>44440_4147_DQ_LOS</v>
      </c>
      <c r="H1405" s="61" t="str">
        <f>IF(COUNTIF(G$2:G1405,G1405)&gt;1,"Duplicate","Single")</f>
        <v>Single</v>
      </c>
    </row>
    <row r="1406" spans="1:8" x14ac:dyDescent="0.3">
      <c r="A1406" s="58">
        <f>'Monthly DQ Notes'!A1419</f>
        <v>44440</v>
      </c>
      <c r="B1406" s="42">
        <f>'Monthly DQ Notes'!D1419</f>
        <v>4147</v>
      </c>
      <c r="C1406" s="58" t="str">
        <f>'Monthly DQ Notes'!G1419</f>
        <v>RI</v>
      </c>
      <c r="D1406" s="58" t="str">
        <f>'Monthly DQ Notes'!F1419</f>
        <v>Data Quality concerns</v>
      </c>
      <c r="E1406" s="58" t="str">
        <f>'Monthly DQ Notes'!J1419</f>
        <v>DQ_LOS</v>
      </c>
      <c r="F1406" s="58" t="str">
        <f>'Monthly DQ Notes'!I1419</f>
        <v>P4R_LOSNAHI</v>
      </c>
      <c r="G1406" t="str">
        <f t="shared" si="22"/>
        <v>44440_4147_DQ_LOS</v>
      </c>
      <c r="H1406" s="61" t="str">
        <f>IF(COUNTIF(G$2:G1406,G1406)&gt;1,"Duplicate","Single")</f>
        <v>Duplicate</v>
      </c>
    </row>
    <row r="1407" spans="1:8" x14ac:dyDescent="0.3">
      <c r="A1407" s="58">
        <f>'Monthly DQ Notes'!A1420</f>
        <v>44440</v>
      </c>
      <c r="B1407" s="42">
        <f>'Monthly DQ Notes'!D1420</f>
        <v>4147</v>
      </c>
      <c r="C1407" s="58" t="str">
        <f>'Monthly DQ Notes'!G1420</f>
        <v>RI</v>
      </c>
      <c r="D1407" s="58" t="str">
        <f>'Monthly DQ Notes'!F1420</f>
        <v>Data Quality concerns</v>
      </c>
      <c r="E1407" s="58" t="str">
        <f>'Monthly DQ Notes'!J1420</f>
        <v>DQ_LOS</v>
      </c>
      <c r="F1407" s="58" t="str">
        <f>'Monthly DQ Notes'!I1420</f>
        <v>P4R_LOSNALO</v>
      </c>
      <c r="G1407" t="str">
        <f t="shared" si="22"/>
        <v>44440_4147_DQ_LOS</v>
      </c>
      <c r="H1407" s="61" t="str">
        <f>IF(COUNTIF(G$2:G1407,G1407)&gt;1,"Duplicate","Single")</f>
        <v>Duplicate</v>
      </c>
    </row>
    <row r="1408" spans="1:8" x14ac:dyDescent="0.3">
      <c r="A1408" s="58">
        <f>'Monthly DQ Notes'!A1421</f>
        <v>44440</v>
      </c>
      <c r="B1408" s="42">
        <f>'Monthly DQ Notes'!D1421</f>
        <v>4147</v>
      </c>
      <c r="C1408" s="58" t="str">
        <f>'Monthly DQ Notes'!G1421</f>
        <v>RI</v>
      </c>
      <c r="D1408" s="58" t="str">
        <f>'Monthly DQ Notes'!F1421</f>
        <v>Data Quality concerns</v>
      </c>
      <c r="E1408" s="58" t="str">
        <f>'Monthly DQ Notes'!J1421</f>
        <v>DQ_IPB</v>
      </c>
      <c r="F1408" s="58" t="str">
        <f>'Monthly DQ Notes'!I1421</f>
        <v>P4R_IPB</v>
      </c>
      <c r="G1408" t="str">
        <f t="shared" si="22"/>
        <v>44440_4147_DQ_IPB</v>
      </c>
      <c r="H1408" s="61" t="str">
        <f>IF(COUNTIF(G$2:G1408,G1408)&gt;1,"Duplicate","Single")</f>
        <v>Single</v>
      </c>
    </row>
    <row r="1409" spans="1:8" x14ac:dyDescent="0.3">
      <c r="A1409" s="58">
        <f>'Monthly DQ Notes'!A1422</f>
        <v>44409</v>
      </c>
      <c r="B1409" s="42">
        <f>'Monthly DQ Notes'!D1422</f>
        <v>4827</v>
      </c>
      <c r="C1409" s="58" t="str">
        <f>'Monthly DQ Notes'!G1422</f>
        <v>NS</v>
      </c>
      <c r="D1409" s="58" t="str">
        <f>'Monthly DQ Notes'!F1422</f>
        <v>This site has been temporarily closed</v>
      </c>
      <c r="E1409" s="58" t="str">
        <f>'Monthly DQ Notes'!J1422</f>
        <v>DQ_VOL</v>
      </c>
      <c r="F1409" s="58" t="str">
        <f>'Monthly DQ Notes'!I1422</f>
        <v>VOL</v>
      </c>
      <c r="G1409" t="str">
        <f t="shared" si="22"/>
        <v>44409_4827_DQ_VOL</v>
      </c>
      <c r="H1409" s="61" t="str">
        <f>IF(COUNTIF(G$2:G1409,G1409)&gt;1,"Duplicate","Single")</f>
        <v>Single</v>
      </c>
    </row>
    <row r="1410" spans="1:8" x14ac:dyDescent="0.3">
      <c r="A1410" s="58">
        <f>'Monthly DQ Notes'!A1423</f>
        <v>44409</v>
      </c>
      <c r="B1410" s="42">
        <f>'Monthly DQ Notes'!D1423</f>
        <v>4759</v>
      </c>
      <c r="C1410" s="58" t="str">
        <f>'Monthly DQ Notes'!G1423</f>
        <v>NS</v>
      </c>
      <c r="D1410" s="58" t="str">
        <f>'Monthly DQ Notes'!F1423</f>
        <v>This site has been temporarily closed</v>
      </c>
      <c r="E1410" s="58" t="str">
        <f>'Monthly DQ Notes'!J1423</f>
        <v>DQ_VOL</v>
      </c>
      <c r="F1410" s="58" t="str">
        <f>'Monthly DQ Notes'!I1423</f>
        <v>VOL</v>
      </c>
      <c r="G1410" t="str">
        <f t="shared" si="22"/>
        <v>44409_4759_DQ_VOL</v>
      </c>
      <c r="H1410" s="61" t="str">
        <f>IF(COUNTIF(G$2:G1410,G1410)&gt;1,"Duplicate","Single")</f>
        <v>Single</v>
      </c>
    </row>
    <row r="1411" spans="1:8" x14ac:dyDescent="0.3">
      <c r="A1411" s="58">
        <f>'Monthly DQ Notes'!A1424</f>
        <v>44409</v>
      </c>
      <c r="B1411" s="42">
        <f>'Monthly DQ Notes'!D1424</f>
        <v>4147</v>
      </c>
      <c r="C1411" s="58" t="str">
        <f>'Monthly DQ Notes'!G1424</f>
        <v>RI</v>
      </c>
      <c r="D1411" s="58" t="str">
        <f>'Monthly DQ Notes'!F1424</f>
        <v>Data Quality concerns</v>
      </c>
      <c r="E1411" s="58" t="str">
        <f>'Monthly DQ Notes'!J1424</f>
        <v>DQ_LOS</v>
      </c>
      <c r="F1411" s="58" t="str">
        <f>'Monthly DQ Notes'!I1424</f>
        <v>P4R_LOSA</v>
      </c>
      <c r="G1411" t="str">
        <f t="shared" si="22"/>
        <v>44409_4147_DQ_LOS</v>
      </c>
      <c r="H1411" s="61" t="str">
        <f>IF(COUNTIF(G$2:G1411,G1411)&gt;1,"Duplicate","Single")</f>
        <v>Single</v>
      </c>
    </row>
    <row r="1412" spans="1:8" x14ac:dyDescent="0.3">
      <c r="A1412" s="58">
        <f>'Monthly DQ Notes'!A1425</f>
        <v>44409</v>
      </c>
      <c r="B1412" s="42">
        <f>'Monthly DQ Notes'!D1425</f>
        <v>4147</v>
      </c>
      <c r="C1412" s="58" t="str">
        <f>'Monthly DQ Notes'!G1425</f>
        <v>RI</v>
      </c>
      <c r="D1412" s="58" t="str">
        <f>'Monthly DQ Notes'!F1425</f>
        <v>Data Quality concerns</v>
      </c>
      <c r="E1412" s="58" t="str">
        <f>'Monthly DQ Notes'!J1425</f>
        <v>DQ_LOS</v>
      </c>
      <c r="F1412" s="58" t="str">
        <f>'Monthly DQ Notes'!I1425</f>
        <v>P4R_LOSNAHI</v>
      </c>
      <c r="G1412" t="str">
        <f t="shared" si="22"/>
        <v>44409_4147_DQ_LOS</v>
      </c>
      <c r="H1412" s="61" t="str">
        <f>IF(COUNTIF(G$2:G1412,G1412)&gt;1,"Duplicate","Single")</f>
        <v>Duplicate</v>
      </c>
    </row>
    <row r="1413" spans="1:8" x14ac:dyDescent="0.3">
      <c r="A1413" s="58">
        <f>'Monthly DQ Notes'!A1426</f>
        <v>44409</v>
      </c>
      <c r="B1413" s="42">
        <f>'Monthly DQ Notes'!D1426</f>
        <v>4147</v>
      </c>
      <c r="C1413" s="58" t="str">
        <f>'Monthly DQ Notes'!G1426</f>
        <v>RI</v>
      </c>
      <c r="D1413" s="58" t="str">
        <f>'Monthly DQ Notes'!F1426</f>
        <v>Data Quality concerns</v>
      </c>
      <c r="E1413" s="58" t="str">
        <f>'Monthly DQ Notes'!J1426</f>
        <v>DQ_LOS</v>
      </c>
      <c r="F1413" s="58" t="str">
        <f>'Monthly DQ Notes'!I1426</f>
        <v>P4R_LOSNALO</v>
      </c>
      <c r="G1413" t="str">
        <f t="shared" si="22"/>
        <v>44409_4147_DQ_LOS</v>
      </c>
      <c r="H1413" s="61" t="str">
        <f>IF(COUNTIF(G$2:G1413,G1413)&gt;1,"Duplicate","Single")</f>
        <v>Duplicate</v>
      </c>
    </row>
    <row r="1414" spans="1:8" x14ac:dyDescent="0.3">
      <c r="A1414" s="58">
        <f>'Monthly DQ Notes'!A1427</f>
        <v>44409</v>
      </c>
      <c r="B1414" s="42">
        <f>'Monthly DQ Notes'!D1427</f>
        <v>4147</v>
      </c>
      <c r="C1414" s="58" t="str">
        <f>'Monthly DQ Notes'!G1427</f>
        <v>RI</v>
      </c>
      <c r="D1414" s="58" t="str">
        <f>'Monthly DQ Notes'!F1427</f>
        <v>Data Quality concerns</v>
      </c>
      <c r="E1414" s="58" t="str">
        <f>'Monthly DQ Notes'!J1427</f>
        <v>DQ_IPB</v>
      </c>
      <c r="F1414" s="58" t="str">
        <f>'Monthly DQ Notes'!I1427</f>
        <v>P4R_IPB</v>
      </c>
      <c r="G1414" t="str">
        <f t="shared" si="22"/>
        <v>44409_4147_DQ_IPB</v>
      </c>
      <c r="H1414" s="61" t="str">
        <f>IF(COUNTIF(G$2:G1414,G1414)&gt;1,"Duplicate","Single")</f>
        <v>Single</v>
      </c>
    </row>
    <row r="1415" spans="1:8" x14ac:dyDescent="0.3">
      <c r="A1415" s="58">
        <f>'Monthly DQ Notes'!A1428</f>
        <v>44378</v>
      </c>
      <c r="B1415" s="42">
        <f>'Monthly DQ Notes'!D1428</f>
        <v>4827</v>
      </c>
      <c r="C1415" s="58" t="str">
        <f>'Monthly DQ Notes'!G1428</f>
        <v>NS</v>
      </c>
      <c r="D1415" s="58" t="str">
        <f>'Monthly DQ Notes'!F1428</f>
        <v>This site has been temporarily closed</v>
      </c>
      <c r="E1415" s="58" t="str">
        <f>'Monthly DQ Notes'!J1428</f>
        <v>DQ_VOL</v>
      </c>
      <c r="F1415" s="58" t="str">
        <f>'Monthly DQ Notes'!I1428</f>
        <v>VOL</v>
      </c>
      <c r="G1415" t="str">
        <f t="shared" si="22"/>
        <v>44378_4827_DQ_VOL</v>
      </c>
      <c r="H1415" s="61" t="str">
        <f>IF(COUNTIF(G$2:G1415,G1415)&gt;1,"Duplicate","Single")</f>
        <v>Single</v>
      </c>
    </row>
    <row r="1416" spans="1:8" x14ac:dyDescent="0.3">
      <c r="A1416" s="58">
        <f>'Monthly DQ Notes'!A1429</f>
        <v>44378</v>
      </c>
      <c r="B1416" s="42">
        <f>'Monthly DQ Notes'!D1429</f>
        <v>4759</v>
      </c>
      <c r="C1416" s="58" t="str">
        <f>'Monthly DQ Notes'!G1429</f>
        <v>NS</v>
      </c>
      <c r="D1416" s="58" t="str">
        <f>'Monthly DQ Notes'!F1429</f>
        <v>This site has been temporarily closed</v>
      </c>
      <c r="E1416" s="58" t="str">
        <f>'Monthly DQ Notes'!J1429</f>
        <v>DQ_VOL</v>
      </c>
      <c r="F1416" s="58" t="str">
        <f>'Monthly DQ Notes'!I1429</f>
        <v>VOL</v>
      </c>
      <c r="G1416" t="str">
        <f t="shared" si="22"/>
        <v>44378_4759_DQ_VOL</v>
      </c>
      <c r="H1416" s="61" t="str">
        <f>IF(COUNTIF(G$2:G1416,G1416)&gt;1,"Duplicate","Single")</f>
        <v>Single</v>
      </c>
    </row>
    <row r="1417" spans="1:8" x14ac:dyDescent="0.3">
      <c r="A1417" s="58">
        <f>'Monthly DQ Notes'!A1430</f>
        <v>44378</v>
      </c>
      <c r="B1417" s="42">
        <f>'Monthly DQ Notes'!D1430</f>
        <v>4147</v>
      </c>
      <c r="C1417" s="58" t="str">
        <f>'Monthly DQ Notes'!G1430</f>
        <v>RI</v>
      </c>
      <c r="D1417" s="58" t="str">
        <f>'Monthly DQ Notes'!F1430</f>
        <v>Data Quality concerns</v>
      </c>
      <c r="E1417" s="58" t="str">
        <f>'Monthly DQ Notes'!J1430</f>
        <v>DQ_LOS</v>
      </c>
      <c r="F1417" s="58" t="str">
        <f>'Monthly DQ Notes'!I1430</f>
        <v>P4R_LOSA</v>
      </c>
      <c r="G1417" t="str">
        <f t="shared" si="22"/>
        <v>44378_4147_DQ_LOS</v>
      </c>
      <c r="H1417" s="61" t="str">
        <f>IF(COUNTIF(G$2:G1417,G1417)&gt;1,"Duplicate","Single")</f>
        <v>Single</v>
      </c>
    </row>
    <row r="1418" spans="1:8" x14ac:dyDescent="0.3">
      <c r="A1418" s="58">
        <f>'Monthly DQ Notes'!A1431</f>
        <v>44378</v>
      </c>
      <c r="B1418" s="42">
        <f>'Monthly DQ Notes'!D1431</f>
        <v>4147</v>
      </c>
      <c r="C1418" s="58" t="str">
        <f>'Monthly DQ Notes'!G1431</f>
        <v>RI</v>
      </c>
      <c r="D1418" s="58" t="str">
        <f>'Monthly DQ Notes'!F1431</f>
        <v>Data Quality concerns</v>
      </c>
      <c r="E1418" s="58" t="str">
        <f>'Monthly DQ Notes'!J1431</f>
        <v>DQ_LOS</v>
      </c>
      <c r="F1418" s="58" t="str">
        <f>'Monthly DQ Notes'!I1431</f>
        <v>P4R_LOSNAHI</v>
      </c>
      <c r="G1418" t="str">
        <f t="shared" si="22"/>
        <v>44378_4147_DQ_LOS</v>
      </c>
      <c r="H1418" s="61" t="str">
        <f>IF(COUNTIF(G$2:G1418,G1418)&gt;1,"Duplicate","Single")</f>
        <v>Duplicate</v>
      </c>
    </row>
    <row r="1419" spans="1:8" x14ac:dyDescent="0.3">
      <c r="A1419" s="58">
        <f>'Monthly DQ Notes'!A1432</f>
        <v>44378</v>
      </c>
      <c r="B1419" s="42">
        <f>'Monthly DQ Notes'!D1432</f>
        <v>4147</v>
      </c>
      <c r="C1419" s="58" t="str">
        <f>'Monthly DQ Notes'!G1432</f>
        <v>RI</v>
      </c>
      <c r="D1419" s="58" t="str">
        <f>'Monthly DQ Notes'!F1432</f>
        <v>Data Quality concerns</v>
      </c>
      <c r="E1419" s="58" t="str">
        <f>'Monthly DQ Notes'!J1432</f>
        <v>DQ_LOS</v>
      </c>
      <c r="F1419" s="58" t="str">
        <f>'Monthly DQ Notes'!I1432</f>
        <v>P4R_LOSNALO</v>
      </c>
      <c r="G1419" t="str">
        <f t="shared" si="22"/>
        <v>44378_4147_DQ_LOS</v>
      </c>
      <c r="H1419" s="61" t="str">
        <f>IF(COUNTIF(G$2:G1419,G1419)&gt;1,"Duplicate","Single")</f>
        <v>Duplicate</v>
      </c>
    </row>
    <row r="1420" spans="1:8" x14ac:dyDescent="0.3">
      <c r="A1420" s="58">
        <f>'Monthly DQ Notes'!A1433</f>
        <v>44378</v>
      </c>
      <c r="B1420" s="42">
        <f>'Monthly DQ Notes'!D1433</f>
        <v>4147</v>
      </c>
      <c r="C1420" s="58" t="str">
        <f>'Monthly DQ Notes'!G1433</f>
        <v>RI</v>
      </c>
      <c r="D1420" s="58" t="str">
        <f>'Monthly DQ Notes'!F1433</f>
        <v>Data Quality concerns</v>
      </c>
      <c r="E1420" s="58" t="str">
        <f>'Monthly DQ Notes'!J1433</f>
        <v>DQ_IPB</v>
      </c>
      <c r="F1420" s="58" t="str">
        <f>'Monthly DQ Notes'!I1433</f>
        <v>P4R_IPB</v>
      </c>
      <c r="G1420" t="str">
        <f t="shared" si="22"/>
        <v>44378_4147_DQ_IPB</v>
      </c>
      <c r="H1420" s="61" t="str">
        <f>IF(COUNTIF(G$2:G1420,G1420)&gt;1,"Duplicate","Single")</f>
        <v>Single</v>
      </c>
    </row>
    <row r="1421" spans="1:8" x14ac:dyDescent="0.3">
      <c r="A1421" s="58">
        <f>'Monthly DQ Notes'!A1434</f>
        <v>44348</v>
      </c>
      <c r="B1421" s="42">
        <f>'Monthly DQ Notes'!D1434</f>
        <v>4827</v>
      </c>
      <c r="C1421" s="58" t="str">
        <f>'Monthly DQ Notes'!G1434</f>
        <v>NS</v>
      </c>
      <c r="D1421" s="58" t="str">
        <f>'Monthly DQ Notes'!F1434</f>
        <v>This site has been temporarily closed</v>
      </c>
      <c r="E1421" s="58" t="str">
        <f>'Monthly DQ Notes'!J1434</f>
        <v>DQ_VOL</v>
      </c>
      <c r="F1421" s="58" t="str">
        <f>'Monthly DQ Notes'!I1434</f>
        <v>VOL</v>
      </c>
      <c r="G1421" t="str">
        <f t="shared" si="22"/>
        <v>44348_4827_DQ_VOL</v>
      </c>
      <c r="H1421" s="61" t="str">
        <f>IF(COUNTIF(G$2:G1421,G1421)&gt;1,"Duplicate","Single")</f>
        <v>Single</v>
      </c>
    </row>
    <row r="1422" spans="1:8" x14ac:dyDescent="0.3">
      <c r="A1422" s="58">
        <f>'Monthly DQ Notes'!A1435</f>
        <v>44348</v>
      </c>
      <c r="B1422" s="42">
        <f>'Monthly DQ Notes'!D1435</f>
        <v>4759</v>
      </c>
      <c r="C1422" s="58" t="str">
        <f>'Monthly DQ Notes'!G1435</f>
        <v>NS</v>
      </c>
      <c r="D1422" s="58" t="str">
        <f>'Monthly DQ Notes'!F1435</f>
        <v>This site has been temporarily closed</v>
      </c>
      <c r="E1422" s="58" t="str">
        <f>'Monthly DQ Notes'!J1435</f>
        <v>DQ_VOL</v>
      </c>
      <c r="F1422" s="58" t="str">
        <f>'Monthly DQ Notes'!I1435</f>
        <v>VOL</v>
      </c>
      <c r="G1422" t="str">
        <f t="shared" si="22"/>
        <v>44348_4759_DQ_VOL</v>
      </c>
      <c r="H1422" s="61" t="str">
        <f>IF(COUNTIF(G$2:G1422,G1422)&gt;1,"Duplicate","Single")</f>
        <v>Single</v>
      </c>
    </row>
    <row r="1423" spans="1:8" x14ac:dyDescent="0.3">
      <c r="A1423" s="58">
        <f>'Monthly DQ Notes'!A1436</f>
        <v>44348</v>
      </c>
      <c r="B1423" s="42">
        <f>'Monthly DQ Notes'!D1436</f>
        <v>4147</v>
      </c>
      <c r="C1423" s="58" t="str">
        <f>'Monthly DQ Notes'!G1436</f>
        <v>RI</v>
      </c>
      <c r="D1423" s="58" t="str">
        <f>'Monthly DQ Notes'!F1436</f>
        <v>Data Quality concerns</v>
      </c>
      <c r="E1423" s="58" t="str">
        <f>'Monthly DQ Notes'!J1436</f>
        <v>DQ_LOS</v>
      </c>
      <c r="F1423" s="58" t="str">
        <f>'Monthly DQ Notes'!I1436</f>
        <v>P4R_LOSA</v>
      </c>
      <c r="G1423" t="str">
        <f t="shared" si="22"/>
        <v>44348_4147_DQ_LOS</v>
      </c>
      <c r="H1423" s="61" t="str">
        <f>IF(COUNTIF(G$2:G1423,G1423)&gt;1,"Duplicate","Single")</f>
        <v>Single</v>
      </c>
    </row>
    <row r="1424" spans="1:8" x14ac:dyDescent="0.3">
      <c r="A1424" s="58">
        <f>'Monthly DQ Notes'!A1437</f>
        <v>44348</v>
      </c>
      <c r="B1424" s="42">
        <f>'Monthly DQ Notes'!D1437</f>
        <v>4147</v>
      </c>
      <c r="C1424" s="58" t="str">
        <f>'Monthly DQ Notes'!G1437</f>
        <v>RI</v>
      </c>
      <c r="D1424" s="58" t="str">
        <f>'Monthly DQ Notes'!F1437</f>
        <v>Data Quality concerns</v>
      </c>
      <c r="E1424" s="58" t="str">
        <f>'Monthly DQ Notes'!J1437</f>
        <v>DQ_LOS</v>
      </c>
      <c r="F1424" s="58" t="str">
        <f>'Monthly DQ Notes'!I1437</f>
        <v>P4R_LOSNAHI</v>
      </c>
      <c r="G1424" t="str">
        <f t="shared" si="22"/>
        <v>44348_4147_DQ_LOS</v>
      </c>
      <c r="H1424" s="61" t="str">
        <f>IF(COUNTIF(G$2:G1424,G1424)&gt;1,"Duplicate","Single")</f>
        <v>Duplicate</v>
      </c>
    </row>
    <row r="1425" spans="1:8" x14ac:dyDescent="0.3">
      <c r="A1425" s="58">
        <f>'Monthly DQ Notes'!A1438</f>
        <v>44348</v>
      </c>
      <c r="B1425" s="42">
        <f>'Monthly DQ Notes'!D1438</f>
        <v>4147</v>
      </c>
      <c r="C1425" s="58" t="str">
        <f>'Monthly DQ Notes'!G1438</f>
        <v>RI</v>
      </c>
      <c r="D1425" s="58" t="str">
        <f>'Monthly DQ Notes'!F1438</f>
        <v>Data Quality concerns</v>
      </c>
      <c r="E1425" s="58" t="str">
        <f>'Monthly DQ Notes'!J1438</f>
        <v>DQ_LOS</v>
      </c>
      <c r="F1425" s="58" t="str">
        <f>'Monthly DQ Notes'!I1438</f>
        <v>P4R_LOSNALO</v>
      </c>
      <c r="G1425" t="str">
        <f t="shared" ref="G1425:G1488" si="23">A1425&amp;"_"&amp;B1425&amp;"_"&amp;E1425</f>
        <v>44348_4147_DQ_LOS</v>
      </c>
      <c r="H1425" s="61" t="str">
        <f>IF(COUNTIF(G$2:G1425,G1425)&gt;1,"Duplicate","Single")</f>
        <v>Duplicate</v>
      </c>
    </row>
    <row r="1426" spans="1:8" x14ac:dyDescent="0.3">
      <c r="A1426" s="58">
        <f>'Monthly DQ Notes'!A1439</f>
        <v>44348</v>
      </c>
      <c r="B1426" s="42">
        <f>'Monthly DQ Notes'!D1439</f>
        <v>4147</v>
      </c>
      <c r="C1426" s="58" t="str">
        <f>'Monthly DQ Notes'!G1439</f>
        <v>RI</v>
      </c>
      <c r="D1426" s="58" t="str">
        <f>'Monthly DQ Notes'!F1439</f>
        <v>Data Quality concerns</v>
      </c>
      <c r="E1426" s="58" t="str">
        <f>'Monthly DQ Notes'!J1439</f>
        <v>DQ_IPB</v>
      </c>
      <c r="F1426" s="58" t="str">
        <f>'Monthly DQ Notes'!I1439</f>
        <v>P4R_IPB</v>
      </c>
      <c r="G1426" t="str">
        <f t="shared" si="23"/>
        <v>44348_4147_DQ_IPB</v>
      </c>
      <c r="H1426" s="61" t="str">
        <f>IF(COUNTIF(G$2:G1426,G1426)&gt;1,"Duplicate","Single")</f>
        <v>Single</v>
      </c>
    </row>
    <row r="1427" spans="1:8" x14ac:dyDescent="0.3">
      <c r="A1427" s="58">
        <f>'Monthly DQ Notes'!A1440</f>
        <v>44317</v>
      </c>
      <c r="B1427" s="42">
        <f>'Monthly DQ Notes'!D1440</f>
        <v>4827</v>
      </c>
      <c r="C1427" s="58" t="str">
        <f>'Monthly DQ Notes'!G1440</f>
        <v>NS</v>
      </c>
      <c r="D1427" s="58" t="str">
        <f>'Monthly DQ Notes'!F1440</f>
        <v>This site has been temporarily closed</v>
      </c>
      <c r="E1427" s="58" t="str">
        <f>'Monthly DQ Notes'!J1440</f>
        <v>DQ_VOL</v>
      </c>
      <c r="F1427" s="58" t="str">
        <f>'Monthly DQ Notes'!I1440</f>
        <v>VOL</v>
      </c>
      <c r="G1427" t="str">
        <f t="shared" si="23"/>
        <v>44317_4827_DQ_VOL</v>
      </c>
      <c r="H1427" s="61" t="str">
        <f>IF(COUNTIF(G$2:G1427,G1427)&gt;1,"Duplicate","Single")</f>
        <v>Single</v>
      </c>
    </row>
    <row r="1428" spans="1:8" x14ac:dyDescent="0.3">
      <c r="A1428" s="58">
        <f>'Monthly DQ Notes'!A1441</f>
        <v>44317</v>
      </c>
      <c r="B1428" s="42">
        <f>'Monthly DQ Notes'!D1441</f>
        <v>4759</v>
      </c>
      <c r="C1428" s="58" t="str">
        <f>'Monthly DQ Notes'!G1441</f>
        <v>NS</v>
      </c>
      <c r="D1428" s="58" t="str">
        <f>'Monthly DQ Notes'!F1441</f>
        <v>This site has been temporarily closed</v>
      </c>
      <c r="E1428" s="58" t="str">
        <f>'Monthly DQ Notes'!J1441</f>
        <v>DQ_VOL</v>
      </c>
      <c r="F1428" s="58" t="str">
        <f>'Monthly DQ Notes'!I1441</f>
        <v>VOL</v>
      </c>
      <c r="G1428" t="str">
        <f t="shared" si="23"/>
        <v>44317_4759_DQ_VOL</v>
      </c>
      <c r="H1428" s="61" t="str">
        <f>IF(COUNTIF(G$2:G1428,G1428)&gt;1,"Duplicate","Single")</f>
        <v>Single</v>
      </c>
    </row>
    <row r="1429" spans="1:8" x14ac:dyDescent="0.3">
      <c r="A1429" s="58">
        <f>'Monthly DQ Notes'!A1442</f>
        <v>44317</v>
      </c>
      <c r="B1429" s="42">
        <f>'Monthly DQ Notes'!D1442</f>
        <v>4147</v>
      </c>
      <c r="C1429" s="58" t="str">
        <f>'Monthly DQ Notes'!G1442</f>
        <v>RI</v>
      </c>
      <c r="D1429" s="58" t="str">
        <f>'Monthly DQ Notes'!F1442</f>
        <v>Data Quality concerns</v>
      </c>
      <c r="E1429" s="58" t="str">
        <f>'Monthly DQ Notes'!J1442</f>
        <v>DQ_LOS</v>
      </c>
      <c r="F1429" s="58" t="str">
        <f>'Monthly DQ Notes'!I1442</f>
        <v>P4R_LOSA</v>
      </c>
      <c r="G1429" t="str">
        <f t="shared" si="23"/>
        <v>44317_4147_DQ_LOS</v>
      </c>
      <c r="H1429" s="61" t="str">
        <f>IF(COUNTIF(G$2:G1429,G1429)&gt;1,"Duplicate","Single")</f>
        <v>Single</v>
      </c>
    </row>
    <row r="1430" spans="1:8" x14ac:dyDescent="0.3">
      <c r="A1430" s="58">
        <f>'Monthly DQ Notes'!A1443</f>
        <v>44317</v>
      </c>
      <c r="B1430" s="42">
        <f>'Monthly DQ Notes'!D1443</f>
        <v>4147</v>
      </c>
      <c r="C1430" s="58" t="str">
        <f>'Monthly DQ Notes'!G1443</f>
        <v>RI</v>
      </c>
      <c r="D1430" s="58" t="str">
        <f>'Monthly DQ Notes'!F1443</f>
        <v>Data Quality concerns</v>
      </c>
      <c r="E1430" s="58" t="str">
        <f>'Monthly DQ Notes'!J1443</f>
        <v>DQ_LOS</v>
      </c>
      <c r="F1430" s="58" t="str">
        <f>'Monthly DQ Notes'!I1443</f>
        <v>P4R_LOSNAHI</v>
      </c>
      <c r="G1430" t="str">
        <f t="shared" si="23"/>
        <v>44317_4147_DQ_LOS</v>
      </c>
      <c r="H1430" s="61" t="str">
        <f>IF(COUNTIF(G$2:G1430,G1430)&gt;1,"Duplicate","Single")</f>
        <v>Duplicate</v>
      </c>
    </row>
    <row r="1431" spans="1:8" x14ac:dyDescent="0.3">
      <c r="A1431" s="58">
        <f>'Monthly DQ Notes'!A1444</f>
        <v>44317</v>
      </c>
      <c r="B1431" s="42">
        <f>'Monthly DQ Notes'!D1444</f>
        <v>4147</v>
      </c>
      <c r="C1431" s="58" t="str">
        <f>'Monthly DQ Notes'!G1444</f>
        <v>RI</v>
      </c>
      <c r="D1431" s="58" t="str">
        <f>'Monthly DQ Notes'!F1444</f>
        <v>Data Quality concerns</v>
      </c>
      <c r="E1431" s="58" t="str">
        <f>'Monthly DQ Notes'!J1444</f>
        <v>DQ_LOS</v>
      </c>
      <c r="F1431" s="58" t="str">
        <f>'Monthly DQ Notes'!I1444</f>
        <v>P4R_LOSNALO</v>
      </c>
      <c r="G1431" t="str">
        <f t="shared" si="23"/>
        <v>44317_4147_DQ_LOS</v>
      </c>
      <c r="H1431" s="61" t="str">
        <f>IF(COUNTIF(G$2:G1431,G1431)&gt;1,"Duplicate","Single")</f>
        <v>Duplicate</v>
      </c>
    </row>
    <row r="1432" spans="1:8" x14ac:dyDescent="0.3">
      <c r="A1432" s="58">
        <f>'Monthly DQ Notes'!A1445</f>
        <v>44317</v>
      </c>
      <c r="B1432" s="42">
        <f>'Monthly DQ Notes'!D1445</f>
        <v>4147</v>
      </c>
      <c r="C1432" s="58" t="str">
        <f>'Monthly DQ Notes'!G1445</f>
        <v>RI</v>
      </c>
      <c r="D1432" s="58" t="str">
        <f>'Monthly DQ Notes'!F1445</f>
        <v>Data Quality concerns</v>
      </c>
      <c r="E1432" s="58" t="str">
        <f>'Monthly DQ Notes'!J1445</f>
        <v>DQ_IPB</v>
      </c>
      <c r="F1432" s="58" t="str">
        <f>'Monthly DQ Notes'!I1445</f>
        <v>P4R_IPB</v>
      </c>
      <c r="G1432" t="str">
        <f t="shared" si="23"/>
        <v>44317_4147_DQ_IPB</v>
      </c>
      <c r="H1432" s="61" t="str">
        <f>IF(COUNTIF(G$2:G1432,G1432)&gt;1,"Duplicate","Single")</f>
        <v>Single</v>
      </c>
    </row>
    <row r="1433" spans="1:8" x14ac:dyDescent="0.3">
      <c r="A1433" s="58">
        <f>'Monthly DQ Notes'!A1446</f>
        <v>44287</v>
      </c>
      <c r="B1433" s="42">
        <f>'Monthly DQ Notes'!D1446</f>
        <v>4759</v>
      </c>
      <c r="C1433" s="58" t="str">
        <f>'Monthly DQ Notes'!G1446</f>
        <v>NS</v>
      </c>
      <c r="D1433" s="58" t="str">
        <f>'Monthly DQ Notes'!F1446</f>
        <v>This site has been temporarily closed</v>
      </c>
      <c r="E1433" s="58" t="str">
        <f>'Monthly DQ Notes'!J1446</f>
        <v>DQ_VOL</v>
      </c>
      <c r="F1433" s="58" t="str">
        <f>'Monthly DQ Notes'!I1446</f>
        <v>VOL</v>
      </c>
      <c r="G1433" t="str">
        <f t="shared" si="23"/>
        <v>44287_4759_DQ_VOL</v>
      </c>
      <c r="H1433" s="61" t="str">
        <f>IF(COUNTIF(G$2:G1433,G1433)&gt;1,"Duplicate","Single")</f>
        <v>Single</v>
      </c>
    </row>
    <row r="1434" spans="1:8" x14ac:dyDescent="0.3">
      <c r="A1434" s="58">
        <f>'Monthly DQ Notes'!A1447</f>
        <v>44287</v>
      </c>
      <c r="B1434" s="42">
        <f>'Monthly DQ Notes'!D1447</f>
        <v>4147</v>
      </c>
      <c r="C1434" s="58" t="str">
        <f>'Monthly DQ Notes'!G1447</f>
        <v>RI</v>
      </c>
      <c r="D1434" s="58" t="str">
        <f>'Monthly DQ Notes'!F1447</f>
        <v>Data Quality concerns</v>
      </c>
      <c r="E1434" s="58" t="str">
        <f>'Monthly DQ Notes'!J1447</f>
        <v>DQ_LOS</v>
      </c>
      <c r="F1434" s="58" t="str">
        <f>'Monthly DQ Notes'!I1447</f>
        <v>P4R_LOSA</v>
      </c>
      <c r="G1434" t="str">
        <f t="shared" si="23"/>
        <v>44287_4147_DQ_LOS</v>
      </c>
      <c r="H1434" s="61" t="str">
        <f>IF(COUNTIF(G$2:G1434,G1434)&gt;1,"Duplicate","Single")</f>
        <v>Single</v>
      </c>
    </row>
    <row r="1435" spans="1:8" x14ac:dyDescent="0.3">
      <c r="A1435" s="58">
        <f>'Monthly DQ Notes'!A1448</f>
        <v>44287</v>
      </c>
      <c r="B1435" s="42">
        <f>'Monthly DQ Notes'!D1448</f>
        <v>4147</v>
      </c>
      <c r="C1435" s="58" t="str">
        <f>'Monthly DQ Notes'!G1448</f>
        <v>RI</v>
      </c>
      <c r="D1435" s="58" t="str">
        <f>'Monthly DQ Notes'!F1448</f>
        <v>Data Quality concerns</v>
      </c>
      <c r="E1435" s="58" t="str">
        <f>'Monthly DQ Notes'!J1448</f>
        <v>DQ_LOS</v>
      </c>
      <c r="F1435" s="58" t="str">
        <f>'Monthly DQ Notes'!I1448</f>
        <v>P4R_LOSNAHI</v>
      </c>
      <c r="G1435" t="str">
        <f t="shared" si="23"/>
        <v>44287_4147_DQ_LOS</v>
      </c>
      <c r="H1435" s="61" t="str">
        <f>IF(COUNTIF(G$2:G1435,G1435)&gt;1,"Duplicate","Single")</f>
        <v>Duplicate</v>
      </c>
    </row>
    <row r="1436" spans="1:8" x14ac:dyDescent="0.3">
      <c r="A1436" s="58">
        <f>'Monthly DQ Notes'!A1449</f>
        <v>44287</v>
      </c>
      <c r="B1436" s="42">
        <f>'Monthly DQ Notes'!D1449</f>
        <v>4147</v>
      </c>
      <c r="C1436" s="58" t="str">
        <f>'Monthly DQ Notes'!G1449</f>
        <v>RI</v>
      </c>
      <c r="D1436" s="58" t="str">
        <f>'Monthly DQ Notes'!F1449</f>
        <v>Data Quality concerns</v>
      </c>
      <c r="E1436" s="58" t="str">
        <f>'Monthly DQ Notes'!J1449</f>
        <v>DQ_LOS</v>
      </c>
      <c r="F1436" s="58" t="str">
        <f>'Monthly DQ Notes'!I1449</f>
        <v>P4R_LOSNALO</v>
      </c>
      <c r="G1436" t="str">
        <f t="shared" si="23"/>
        <v>44287_4147_DQ_LOS</v>
      </c>
      <c r="H1436" s="61" t="str">
        <f>IF(COUNTIF(G$2:G1436,G1436)&gt;1,"Duplicate","Single")</f>
        <v>Duplicate</v>
      </c>
    </row>
    <row r="1437" spans="1:8" x14ac:dyDescent="0.3">
      <c r="A1437" s="58">
        <f>'Monthly DQ Notes'!A1450</f>
        <v>44287</v>
      </c>
      <c r="B1437" s="42">
        <f>'Monthly DQ Notes'!D1450</f>
        <v>4147</v>
      </c>
      <c r="C1437" s="58" t="str">
        <f>'Monthly DQ Notes'!G1450</f>
        <v>RI</v>
      </c>
      <c r="D1437" s="58" t="str">
        <f>'Monthly DQ Notes'!F1450</f>
        <v>Data Quality concerns</v>
      </c>
      <c r="E1437" s="58" t="str">
        <f>'Monthly DQ Notes'!J1450</f>
        <v>DQ_IPB</v>
      </c>
      <c r="F1437" s="58" t="str">
        <f>'Monthly DQ Notes'!I1450</f>
        <v>P4R_IPB</v>
      </c>
      <c r="G1437" t="str">
        <f t="shared" si="23"/>
        <v>44287_4147_DQ_IPB</v>
      </c>
      <c r="H1437" s="61" t="str">
        <f>IF(COUNTIF(G$2:G1437,G1437)&gt;1,"Duplicate","Single")</f>
        <v>Single</v>
      </c>
    </row>
    <row r="1438" spans="1:8" x14ac:dyDescent="0.3">
      <c r="A1438" s="58">
        <f>'Monthly DQ Notes'!A1451</f>
        <v>44256</v>
      </c>
      <c r="B1438" s="42">
        <f>'Monthly DQ Notes'!D1451</f>
        <v>4759</v>
      </c>
      <c r="C1438" s="58" t="str">
        <f>'Monthly DQ Notes'!G1451</f>
        <v>NS</v>
      </c>
      <c r="D1438" s="58" t="str">
        <f>'Monthly DQ Notes'!F1451</f>
        <v>This site has been temporarily closed</v>
      </c>
      <c r="E1438" s="58" t="str">
        <f>'Monthly DQ Notes'!J1451</f>
        <v>DQ_VOL</v>
      </c>
      <c r="F1438" s="58" t="str">
        <f>'Monthly DQ Notes'!I1451</f>
        <v>VOL</v>
      </c>
      <c r="G1438" t="str">
        <f t="shared" si="23"/>
        <v>44256_4759_DQ_VOL</v>
      </c>
      <c r="H1438" s="61" t="str">
        <f>IF(COUNTIF(G$2:G1438,G1438)&gt;1,"Duplicate","Single")</f>
        <v>Single</v>
      </c>
    </row>
    <row r="1439" spans="1:8" x14ac:dyDescent="0.3">
      <c r="A1439" s="58">
        <f>'Monthly DQ Notes'!A1452</f>
        <v>44256</v>
      </c>
      <c r="B1439" s="42">
        <f>'Monthly DQ Notes'!D1452</f>
        <v>4147</v>
      </c>
      <c r="C1439" s="58" t="str">
        <f>'Monthly DQ Notes'!G1452</f>
        <v>RI</v>
      </c>
      <c r="D1439" s="58" t="str">
        <f>'Monthly DQ Notes'!F1452</f>
        <v>Data Quality concerns</v>
      </c>
      <c r="E1439" s="58" t="str">
        <f>'Monthly DQ Notes'!J1452</f>
        <v>DQ_LOS</v>
      </c>
      <c r="F1439" s="58" t="str">
        <f>'Monthly DQ Notes'!I1452</f>
        <v>P4R_LOSA</v>
      </c>
      <c r="G1439" t="str">
        <f t="shared" si="23"/>
        <v>44256_4147_DQ_LOS</v>
      </c>
      <c r="H1439" s="61" t="str">
        <f>IF(COUNTIF(G$2:G1439,G1439)&gt;1,"Duplicate","Single")</f>
        <v>Single</v>
      </c>
    </row>
    <row r="1440" spans="1:8" x14ac:dyDescent="0.3">
      <c r="A1440" s="58">
        <f>'Monthly DQ Notes'!A1453</f>
        <v>44256</v>
      </c>
      <c r="B1440" s="42">
        <f>'Monthly DQ Notes'!D1453</f>
        <v>4147</v>
      </c>
      <c r="C1440" s="58" t="str">
        <f>'Monthly DQ Notes'!G1453</f>
        <v>RI</v>
      </c>
      <c r="D1440" s="58" t="str">
        <f>'Monthly DQ Notes'!F1453</f>
        <v>Data Quality concerns</v>
      </c>
      <c r="E1440" s="58" t="str">
        <f>'Monthly DQ Notes'!J1453</f>
        <v>DQ_LOS</v>
      </c>
      <c r="F1440" s="58" t="str">
        <f>'Monthly DQ Notes'!I1453</f>
        <v>P4R_LOSNAHI</v>
      </c>
      <c r="G1440" t="str">
        <f t="shared" si="23"/>
        <v>44256_4147_DQ_LOS</v>
      </c>
      <c r="H1440" s="61" t="str">
        <f>IF(COUNTIF(G$2:G1440,G1440)&gt;1,"Duplicate","Single")</f>
        <v>Duplicate</v>
      </c>
    </row>
    <row r="1441" spans="1:8" x14ac:dyDescent="0.3">
      <c r="A1441" s="58">
        <f>'Monthly DQ Notes'!A1454</f>
        <v>44256</v>
      </c>
      <c r="B1441" s="42">
        <f>'Monthly DQ Notes'!D1454</f>
        <v>4147</v>
      </c>
      <c r="C1441" s="58" t="str">
        <f>'Monthly DQ Notes'!G1454</f>
        <v>RI</v>
      </c>
      <c r="D1441" s="58" t="str">
        <f>'Monthly DQ Notes'!F1454</f>
        <v>Data Quality concerns</v>
      </c>
      <c r="E1441" s="58" t="str">
        <f>'Monthly DQ Notes'!J1454</f>
        <v>DQ_LOS</v>
      </c>
      <c r="F1441" s="58" t="str">
        <f>'Monthly DQ Notes'!I1454</f>
        <v>P4R_LOSNALO</v>
      </c>
      <c r="G1441" t="str">
        <f t="shared" si="23"/>
        <v>44256_4147_DQ_LOS</v>
      </c>
      <c r="H1441" s="61" t="str">
        <f>IF(COUNTIF(G$2:G1441,G1441)&gt;1,"Duplicate","Single")</f>
        <v>Duplicate</v>
      </c>
    </row>
    <row r="1442" spans="1:8" x14ac:dyDescent="0.3">
      <c r="A1442" s="58">
        <f>'Monthly DQ Notes'!A1455</f>
        <v>44256</v>
      </c>
      <c r="B1442" s="42">
        <f>'Monthly DQ Notes'!D1455</f>
        <v>4147</v>
      </c>
      <c r="C1442" s="58" t="str">
        <f>'Monthly DQ Notes'!G1455</f>
        <v>RI</v>
      </c>
      <c r="D1442" s="58" t="str">
        <f>'Monthly DQ Notes'!F1455</f>
        <v>Data Quality concerns</v>
      </c>
      <c r="E1442" s="58" t="str">
        <f>'Monthly DQ Notes'!J1455</f>
        <v>DQ_IPB</v>
      </c>
      <c r="F1442" s="58" t="str">
        <f>'Monthly DQ Notes'!I1455</f>
        <v>P4R_IPB</v>
      </c>
      <c r="G1442" t="str">
        <f t="shared" si="23"/>
        <v>44256_4147_DQ_IPB</v>
      </c>
      <c r="H1442" s="61" t="str">
        <f>IF(COUNTIF(G$2:G1442,G1442)&gt;1,"Duplicate","Single")</f>
        <v>Single</v>
      </c>
    </row>
    <row r="1443" spans="1:8" x14ac:dyDescent="0.3">
      <c r="A1443" s="58">
        <f>'Monthly DQ Notes'!A1456</f>
        <v>44228</v>
      </c>
      <c r="B1443" s="42">
        <f>'Monthly DQ Notes'!D1456</f>
        <v>4759</v>
      </c>
      <c r="C1443" s="58" t="str">
        <f>'Monthly DQ Notes'!G1456</f>
        <v>NS</v>
      </c>
      <c r="D1443" s="58" t="str">
        <f>'Monthly DQ Notes'!F1456</f>
        <v>This site has been temporarily closed</v>
      </c>
      <c r="E1443" s="58" t="str">
        <f>'Monthly DQ Notes'!J1456</f>
        <v>DQ_VOL</v>
      </c>
      <c r="F1443" s="58" t="str">
        <f>'Monthly DQ Notes'!I1456</f>
        <v>VOL</v>
      </c>
      <c r="G1443" t="str">
        <f t="shared" si="23"/>
        <v>44228_4759_DQ_VOL</v>
      </c>
      <c r="H1443" s="61" t="str">
        <f>IF(COUNTIF(G$2:G1443,G1443)&gt;1,"Duplicate","Single")</f>
        <v>Single</v>
      </c>
    </row>
    <row r="1444" spans="1:8" x14ac:dyDescent="0.3">
      <c r="A1444" s="58">
        <f>'Monthly DQ Notes'!A1457</f>
        <v>44228</v>
      </c>
      <c r="B1444" s="42">
        <f>'Monthly DQ Notes'!D1457</f>
        <v>4147</v>
      </c>
      <c r="C1444" s="58" t="str">
        <f>'Monthly DQ Notes'!G1457</f>
        <v>RI</v>
      </c>
      <c r="D1444" s="58" t="str">
        <f>'Monthly DQ Notes'!F1457</f>
        <v>Data Quality concerns</v>
      </c>
      <c r="E1444" s="58" t="str">
        <f>'Monthly DQ Notes'!J1457</f>
        <v>DQ_LOS</v>
      </c>
      <c r="F1444" s="58" t="str">
        <f>'Monthly DQ Notes'!I1457</f>
        <v>P4R_LOSA</v>
      </c>
      <c r="G1444" t="str">
        <f t="shared" si="23"/>
        <v>44228_4147_DQ_LOS</v>
      </c>
      <c r="H1444" s="61" t="str">
        <f>IF(COUNTIF(G$2:G1444,G1444)&gt;1,"Duplicate","Single")</f>
        <v>Single</v>
      </c>
    </row>
    <row r="1445" spans="1:8" x14ac:dyDescent="0.3">
      <c r="A1445" s="58">
        <f>'Monthly DQ Notes'!A1458</f>
        <v>44228</v>
      </c>
      <c r="B1445" s="42">
        <f>'Monthly DQ Notes'!D1458</f>
        <v>4147</v>
      </c>
      <c r="C1445" s="58" t="str">
        <f>'Monthly DQ Notes'!G1458</f>
        <v>RI</v>
      </c>
      <c r="D1445" s="58" t="str">
        <f>'Monthly DQ Notes'!F1458</f>
        <v>Data Quality concerns</v>
      </c>
      <c r="E1445" s="58" t="str">
        <f>'Monthly DQ Notes'!J1458</f>
        <v>DQ_LOS</v>
      </c>
      <c r="F1445" s="58" t="str">
        <f>'Monthly DQ Notes'!I1458</f>
        <v>P4R_LOSNAHI</v>
      </c>
      <c r="G1445" t="str">
        <f t="shared" si="23"/>
        <v>44228_4147_DQ_LOS</v>
      </c>
      <c r="H1445" s="61" t="str">
        <f>IF(COUNTIF(G$2:G1445,G1445)&gt;1,"Duplicate","Single")</f>
        <v>Duplicate</v>
      </c>
    </row>
    <row r="1446" spans="1:8" x14ac:dyDescent="0.3">
      <c r="A1446" s="58">
        <f>'Monthly DQ Notes'!A1459</f>
        <v>44228</v>
      </c>
      <c r="B1446" s="42">
        <f>'Monthly DQ Notes'!D1459</f>
        <v>4147</v>
      </c>
      <c r="C1446" s="58" t="str">
        <f>'Monthly DQ Notes'!G1459</f>
        <v>RI</v>
      </c>
      <c r="D1446" s="58" t="str">
        <f>'Monthly DQ Notes'!F1459</f>
        <v>Data Quality concerns</v>
      </c>
      <c r="E1446" s="58" t="str">
        <f>'Monthly DQ Notes'!J1459</f>
        <v>DQ_LOS</v>
      </c>
      <c r="F1446" s="58" t="str">
        <f>'Monthly DQ Notes'!I1459</f>
        <v>P4R_LOSNALO</v>
      </c>
      <c r="G1446" t="str">
        <f t="shared" si="23"/>
        <v>44228_4147_DQ_LOS</v>
      </c>
      <c r="H1446" s="61" t="str">
        <f>IF(COUNTIF(G$2:G1446,G1446)&gt;1,"Duplicate","Single")</f>
        <v>Duplicate</v>
      </c>
    </row>
    <row r="1447" spans="1:8" x14ac:dyDescent="0.3">
      <c r="A1447" s="58">
        <f>'Monthly DQ Notes'!A1460</f>
        <v>44228</v>
      </c>
      <c r="B1447" s="42">
        <f>'Monthly DQ Notes'!D1460</f>
        <v>4147</v>
      </c>
      <c r="C1447" s="58" t="str">
        <f>'Monthly DQ Notes'!G1460</f>
        <v>RI</v>
      </c>
      <c r="D1447" s="58" t="str">
        <f>'Monthly DQ Notes'!F1460</f>
        <v>Data Quality concerns</v>
      </c>
      <c r="E1447" s="58" t="str">
        <f>'Monthly DQ Notes'!J1460</f>
        <v>DQ_IPB</v>
      </c>
      <c r="F1447" s="58" t="str">
        <f>'Monthly DQ Notes'!I1460</f>
        <v>P4R_IPB</v>
      </c>
      <c r="G1447" t="str">
        <f t="shared" si="23"/>
        <v>44228_4147_DQ_IPB</v>
      </c>
      <c r="H1447" s="61" t="str">
        <f>IF(COUNTIF(G$2:G1447,G1447)&gt;1,"Duplicate","Single")</f>
        <v>Single</v>
      </c>
    </row>
    <row r="1448" spans="1:8" x14ac:dyDescent="0.3">
      <c r="A1448" s="58">
        <f>'Monthly DQ Notes'!A1461</f>
        <v>44197</v>
      </c>
      <c r="B1448" s="42">
        <f>'Monthly DQ Notes'!D1461</f>
        <v>4759</v>
      </c>
      <c r="C1448" s="58" t="str">
        <f>'Monthly DQ Notes'!G1461</f>
        <v>NS</v>
      </c>
      <c r="D1448" s="58" t="str">
        <f>'Monthly DQ Notes'!F1461</f>
        <v>This site has been temporarily closed</v>
      </c>
      <c r="E1448" s="58" t="str">
        <f>'Monthly DQ Notes'!J1461</f>
        <v>DQ_VOL</v>
      </c>
      <c r="F1448" s="58" t="str">
        <f>'Monthly DQ Notes'!I1461</f>
        <v>VOL</v>
      </c>
      <c r="G1448" t="str">
        <f t="shared" si="23"/>
        <v>44197_4759_DQ_VOL</v>
      </c>
      <c r="H1448" s="61" t="str">
        <f>IF(COUNTIF(G$2:G1448,G1448)&gt;1,"Duplicate","Single")</f>
        <v>Single</v>
      </c>
    </row>
    <row r="1449" spans="1:8" x14ac:dyDescent="0.3">
      <c r="A1449" s="58">
        <f>'Monthly DQ Notes'!A1462</f>
        <v>44197</v>
      </c>
      <c r="B1449" s="42">
        <f>'Monthly DQ Notes'!D1462</f>
        <v>4147</v>
      </c>
      <c r="C1449" s="58" t="str">
        <f>'Monthly DQ Notes'!G1462</f>
        <v>RI</v>
      </c>
      <c r="D1449" s="58" t="str">
        <f>'Monthly DQ Notes'!F1462</f>
        <v>Data Quality concerns</v>
      </c>
      <c r="E1449" s="58" t="str">
        <f>'Monthly DQ Notes'!J1462</f>
        <v>DQ_LOS</v>
      </c>
      <c r="F1449" s="58" t="str">
        <f>'Monthly DQ Notes'!I1462</f>
        <v>P4R_LOSA</v>
      </c>
      <c r="G1449" t="str">
        <f t="shared" si="23"/>
        <v>44197_4147_DQ_LOS</v>
      </c>
      <c r="H1449" s="61" t="str">
        <f>IF(COUNTIF(G$2:G1449,G1449)&gt;1,"Duplicate","Single")</f>
        <v>Single</v>
      </c>
    </row>
    <row r="1450" spans="1:8" x14ac:dyDescent="0.3">
      <c r="A1450" s="58">
        <f>'Monthly DQ Notes'!A1463</f>
        <v>44197</v>
      </c>
      <c r="B1450" s="42">
        <f>'Monthly DQ Notes'!D1463</f>
        <v>4147</v>
      </c>
      <c r="C1450" s="58" t="str">
        <f>'Monthly DQ Notes'!G1463</f>
        <v>RI</v>
      </c>
      <c r="D1450" s="58" t="str">
        <f>'Monthly DQ Notes'!F1463</f>
        <v>Data Quality concerns</v>
      </c>
      <c r="E1450" s="58" t="str">
        <f>'Monthly DQ Notes'!J1463</f>
        <v>DQ_LOS</v>
      </c>
      <c r="F1450" s="58" t="str">
        <f>'Monthly DQ Notes'!I1463</f>
        <v>P4R_LOSNAHI</v>
      </c>
      <c r="G1450" t="str">
        <f t="shared" si="23"/>
        <v>44197_4147_DQ_LOS</v>
      </c>
      <c r="H1450" s="61" t="str">
        <f>IF(COUNTIF(G$2:G1450,G1450)&gt;1,"Duplicate","Single")</f>
        <v>Duplicate</v>
      </c>
    </row>
    <row r="1451" spans="1:8" x14ac:dyDescent="0.3">
      <c r="A1451" s="58">
        <f>'Monthly DQ Notes'!A1464</f>
        <v>44197</v>
      </c>
      <c r="B1451" s="42">
        <f>'Monthly DQ Notes'!D1464</f>
        <v>4147</v>
      </c>
      <c r="C1451" s="58" t="str">
        <f>'Monthly DQ Notes'!G1464</f>
        <v>RI</v>
      </c>
      <c r="D1451" s="58" t="str">
        <f>'Monthly DQ Notes'!F1464</f>
        <v>Data Quality concerns</v>
      </c>
      <c r="E1451" s="58" t="str">
        <f>'Monthly DQ Notes'!J1464</f>
        <v>DQ_LOS</v>
      </c>
      <c r="F1451" s="58" t="str">
        <f>'Monthly DQ Notes'!I1464</f>
        <v>P4R_LOSNALO</v>
      </c>
      <c r="G1451" t="str">
        <f t="shared" si="23"/>
        <v>44197_4147_DQ_LOS</v>
      </c>
      <c r="H1451" s="61" t="str">
        <f>IF(COUNTIF(G$2:G1451,G1451)&gt;1,"Duplicate","Single")</f>
        <v>Duplicate</v>
      </c>
    </row>
    <row r="1452" spans="1:8" x14ac:dyDescent="0.3">
      <c r="A1452" s="58">
        <f>'Monthly DQ Notes'!A1465</f>
        <v>44197</v>
      </c>
      <c r="B1452" s="42">
        <f>'Monthly DQ Notes'!D1465</f>
        <v>4147</v>
      </c>
      <c r="C1452" s="58" t="str">
        <f>'Monthly DQ Notes'!G1465</f>
        <v>RI</v>
      </c>
      <c r="D1452" s="58" t="str">
        <f>'Monthly DQ Notes'!F1465</f>
        <v>Data Quality concerns</v>
      </c>
      <c r="E1452" s="58" t="str">
        <f>'Monthly DQ Notes'!J1465</f>
        <v>DQ_IPB</v>
      </c>
      <c r="F1452" s="58" t="str">
        <f>'Monthly DQ Notes'!I1465</f>
        <v>P4R_IPB</v>
      </c>
      <c r="G1452" t="str">
        <f t="shared" si="23"/>
        <v>44197_4147_DQ_IPB</v>
      </c>
      <c r="H1452" s="61" t="str">
        <f>IF(COUNTIF(G$2:G1452,G1452)&gt;1,"Duplicate","Single")</f>
        <v>Single</v>
      </c>
    </row>
    <row r="1453" spans="1:8" x14ac:dyDescent="0.3">
      <c r="A1453" s="58">
        <f>'Monthly DQ Notes'!A1466</f>
        <v>44166</v>
      </c>
      <c r="B1453" s="42">
        <f>'Monthly DQ Notes'!D1466</f>
        <v>4759</v>
      </c>
      <c r="C1453" s="58" t="str">
        <f>'Monthly DQ Notes'!G1466</f>
        <v>NS</v>
      </c>
      <c r="D1453" s="58" t="str">
        <f>'Monthly DQ Notes'!F1466</f>
        <v>This site has been temporarily closed</v>
      </c>
      <c r="E1453" s="58" t="str">
        <f>'Monthly DQ Notes'!J1466</f>
        <v>DQ_VOL</v>
      </c>
      <c r="F1453" s="58" t="str">
        <f>'Monthly DQ Notes'!I1466</f>
        <v>VOL</v>
      </c>
      <c r="G1453" t="str">
        <f t="shared" si="23"/>
        <v>44166_4759_DQ_VOL</v>
      </c>
      <c r="H1453" s="61" t="str">
        <f>IF(COUNTIF(G$2:G1453,G1453)&gt;1,"Duplicate","Single")</f>
        <v>Single</v>
      </c>
    </row>
    <row r="1454" spans="1:8" x14ac:dyDescent="0.3">
      <c r="A1454" s="58">
        <f>'Monthly DQ Notes'!A1467</f>
        <v>44166</v>
      </c>
      <c r="B1454" s="42">
        <f>'Monthly DQ Notes'!D1467</f>
        <v>4147</v>
      </c>
      <c r="C1454" s="58" t="str">
        <f>'Monthly DQ Notes'!G1467</f>
        <v>RI</v>
      </c>
      <c r="D1454" s="58" t="str">
        <f>'Monthly DQ Notes'!F1467</f>
        <v>Data Quality concerns</v>
      </c>
      <c r="E1454" s="58" t="str">
        <f>'Monthly DQ Notes'!J1467</f>
        <v>DQ_LOS</v>
      </c>
      <c r="F1454" s="58" t="str">
        <f>'Monthly DQ Notes'!I1467</f>
        <v>P4R_LOSA</v>
      </c>
      <c r="G1454" t="str">
        <f t="shared" si="23"/>
        <v>44166_4147_DQ_LOS</v>
      </c>
      <c r="H1454" s="61" t="str">
        <f>IF(COUNTIF(G$2:G1454,G1454)&gt;1,"Duplicate","Single")</f>
        <v>Single</v>
      </c>
    </row>
    <row r="1455" spans="1:8" x14ac:dyDescent="0.3">
      <c r="A1455" s="58">
        <f>'Monthly DQ Notes'!A1468</f>
        <v>44166</v>
      </c>
      <c r="B1455" s="42">
        <f>'Monthly DQ Notes'!D1468</f>
        <v>4147</v>
      </c>
      <c r="C1455" s="58" t="str">
        <f>'Monthly DQ Notes'!G1468</f>
        <v>RI</v>
      </c>
      <c r="D1455" s="58" t="str">
        <f>'Monthly DQ Notes'!F1468</f>
        <v>Data Quality concerns</v>
      </c>
      <c r="E1455" s="58" t="str">
        <f>'Monthly DQ Notes'!J1468</f>
        <v>DQ_LOS</v>
      </c>
      <c r="F1455" s="58" t="str">
        <f>'Monthly DQ Notes'!I1468</f>
        <v>P4R_LOSNAHI</v>
      </c>
      <c r="G1455" t="str">
        <f t="shared" si="23"/>
        <v>44166_4147_DQ_LOS</v>
      </c>
      <c r="H1455" s="61" t="str">
        <f>IF(COUNTIF(G$2:G1455,G1455)&gt;1,"Duplicate","Single")</f>
        <v>Duplicate</v>
      </c>
    </row>
    <row r="1456" spans="1:8" x14ac:dyDescent="0.3">
      <c r="A1456" s="58">
        <f>'Monthly DQ Notes'!A1469</f>
        <v>44166</v>
      </c>
      <c r="B1456" s="42">
        <f>'Monthly DQ Notes'!D1469</f>
        <v>4147</v>
      </c>
      <c r="C1456" s="58" t="str">
        <f>'Monthly DQ Notes'!G1469</f>
        <v>RI</v>
      </c>
      <c r="D1456" s="58" t="str">
        <f>'Monthly DQ Notes'!F1469</f>
        <v>Data Quality concerns</v>
      </c>
      <c r="E1456" s="58" t="str">
        <f>'Monthly DQ Notes'!J1469</f>
        <v>DQ_LOS</v>
      </c>
      <c r="F1456" s="58" t="str">
        <f>'Monthly DQ Notes'!I1469</f>
        <v>P4R_LOSNALO</v>
      </c>
      <c r="G1456" t="str">
        <f t="shared" si="23"/>
        <v>44166_4147_DQ_LOS</v>
      </c>
      <c r="H1456" s="61" t="str">
        <f>IF(COUNTIF(G$2:G1456,G1456)&gt;1,"Duplicate","Single")</f>
        <v>Duplicate</v>
      </c>
    </row>
    <row r="1457" spans="1:8" x14ac:dyDescent="0.3">
      <c r="A1457" s="58">
        <f>'Monthly DQ Notes'!A1470</f>
        <v>44166</v>
      </c>
      <c r="B1457" s="42">
        <f>'Monthly DQ Notes'!D1470</f>
        <v>4147</v>
      </c>
      <c r="C1457" s="58" t="str">
        <f>'Monthly DQ Notes'!G1470</f>
        <v>RI</v>
      </c>
      <c r="D1457" s="58" t="str">
        <f>'Monthly DQ Notes'!F1470</f>
        <v>Data Quality concerns</v>
      </c>
      <c r="E1457" s="58" t="str">
        <f>'Monthly DQ Notes'!J1470</f>
        <v>DQ_IPB</v>
      </c>
      <c r="F1457" s="58" t="str">
        <f>'Monthly DQ Notes'!I1470</f>
        <v>P4R_IPB</v>
      </c>
      <c r="G1457" t="str">
        <f t="shared" si="23"/>
        <v>44166_4147_DQ_IPB</v>
      </c>
      <c r="H1457" s="61" t="str">
        <f>IF(COUNTIF(G$2:G1457,G1457)&gt;1,"Duplicate","Single")</f>
        <v>Single</v>
      </c>
    </row>
    <row r="1458" spans="1:8" x14ac:dyDescent="0.3">
      <c r="A1458" s="58">
        <f>'Monthly DQ Notes'!A1471</f>
        <v>44166</v>
      </c>
      <c r="B1458" s="42">
        <f>'Monthly DQ Notes'!D1471</f>
        <v>4759</v>
      </c>
      <c r="C1458" s="58" t="str">
        <f>'Monthly DQ Notes'!G1471</f>
        <v>NS</v>
      </c>
      <c r="D1458" s="58" t="str">
        <f>'Monthly DQ Notes'!F1471</f>
        <v>This site has been temporarily closed</v>
      </c>
      <c r="E1458" s="58" t="str">
        <f>'Monthly DQ Notes'!J1471</f>
        <v>DQ_VOL</v>
      </c>
      <c r="F1458" s="58" t="str">
        <f>'Monthly DQ Notes'!I1471</f>
        <v>VOL</v>
      </c>
      <c r="G1458" t="str">
        <f t="shared" si="23"/>
        <v>44166_4759_DQ_VOL</v>
      </c>
      <c r="H1458" s="61" t="str">
        <f>IF(COUNTIF(G$2:G1458,G1458)&gt;1,"Duplicate","Single")</f>
        <v>Duplicate</v>
      </c>
    </row>
    <row r="1459" spans="1:8" x14ac:dyDescent="0.3">
      <c r="A1459" s="58">
        <f>'Monthly DQ Notes'!A1472</f>
        <v>44136</v>
      </c>
      <c r="B1459" s="42">
        <f>'Monthly DQ Notes'!D1472</f>
        <v>4147</v>
      </c>
      <c r="C1459" s="58" t="str">
        <f>'Monthly DQ Notes'!G1472</f>
        <v>RI</v>
      </c>
      <c r="D1459" s="58" t="str">
        <f>'Monthly DQ Notes'!F1472</f>
        <v>Data Quality concerns</v>
      </c>
      <c r="E1459" s="58" t="str">
        <f>'Monthly DQ Notes'!J1472</f>
        <v>DQ_LOS</v>
      </c>
      <c r="F1459" s="58" t="str">
        <f>'Monthly DQ Notes'!I1472</f>
        <v>P4R_LOSA</v>
      </c>
      <c r="G1459" t="str">
        <f t="shared" si="23"/>
        <v>44136_4147_DQ_LOS</v>
      </c>
      <c r="H1459" s="61" t="str">
        <f>IF(COUNTIF(G$2:G1459,G1459)&gt;1,"Duplicate","Single")</f>
        <v>Single</v>
      </c>
    </row>
    <row r="1460" spans="1:8" x14ac:dyDescent="0.3">
      <c r="A1460" s="58">
        <f>'Monthly DQ Notes'!A1473</f>
        <v>44136</v>
      </c>
      <c r="B1460" s="42">
        <f>'Monthly DQ Notes'!D1473</f>
        <v>4147</v>
      </c>
      <c r="C1460" s="58" t="str">
        <f>'Monthly DQ Notes'!G1473</f>
        <v>RI</v>
      </c>
      <c r="D1460" s="58" t="str">
        <f>'Monthly DQ Notes'!F1473</f>
        <v>Data Quality concerns</v>
      </c>
      <c r="E1460" s="58" t="str">
        <f>'Monthly DQ Notes'!J1473</f>
        <v>DQ_LOS</v>
      </c>
      <c r="F1460" s="58" t="str">
        <f>'Monthly DQ Notes'!I1473</f>
        <v>P4R_LOSNAHI</v>
      </c>
      <c r="G1460" t="str">
        <f t="shared" si="23"/>
        <v>44136_4147_DQ_LOS</v>
      </c>
      <c r="H1460" s="61" t="str">
        <f>IF(COUNTIF(G$2:G1460,G1460)&gt;1,"Duplicate","Single")</f>
        <v>Duplicate</v>
      </c>
    </row>
    <row r="1461" spans="1:8" x14ac:dyDescent="0.3">
      <c r="A1461" s="58">
        <f>'Monthly DQ Notes'!A1474</f>
        <v>44136</v>
      </c>
      <c r="B1461" s="42">
        <f>'Monthly DQ Notes'!D1474</f>
        <v>4147</v>
      </c>
      <c r="C1461" s="58" t="str">
        <f>'Monthly DQ Notes'!G1474</f>
        <v>RI</v>
      </c>
      <c r="D1461" s="58" t="str">
        <f>'Monthly DQ Notes'!F1474</f>
        <v>Data Quality concerns</v>
      </c>
      <c r="E1461" s="58" t="str">
        <f>'Monthly DQ Notes'!J1474</f>
        <v>DQ_LOS</v>
      </c>
      <c r="F1461" s="58" t="str">
        <f>'Monthly DQ Notes'!I1474</f>
        <v>P4R_LOSNALO</v>
      </c>
      <c r="G1461" t="str">
        <f t="shared" si="23"/>
        <v>44136_4147_DQ_LOS</v>
      </c>
      <c r="H1461" s="61" t="str">
        <f>IF(COUNTIF(G$2:G1461,G1461)&gt;1,"Duplicate","Single")</f>
        <v>Duplicate</v>
      </c>
    </row>
    <row r="1462" spans="1:8" x14ac:dyDescent="0.3">
      <c r="A1462" s="58">
        <f>'Monthly DQ Notes'!A1475</f>
        <v>44136</v>
      </c>
      <c r="B1462" s="42">
        <f>'Monthly DQ Notes'!D1475</f>
        <v>4147</v>
      </c>
      <c r="C1462" s="58" t="str">
        <f>'Monthly DQ Notes'!G1475</f>
        <v>RI</v>
      </c>
      <c r="D1462" s="58" t="str">
        <f>'Monthly DQ Notes'!F1475</f>
        <v>Data Quality concerns</v>
      </c>
      <c r="E1462" s="58" t="str">
        <f>'Monthly DQ Notes'!J1475</f>
        <v>DQ_IPB</v>
      </c>
      <c r="F1462" s="58" t="str">
        <f>'Monthly DQ Notes'!I1475</f>
        <v>P4R_IPB</v>
      </c>
      <c r="G1462" t="str">
        <f t="shared" si="23"/>
        <v>44136_4147_DQ_IPB</v>
      </c>
      <c r="H1462" s="61" t="str">
        <f>IF(COUNTIF(G$2:G1462,G1462)&gt;1,"Duplicate","Single")</f>
        <v>Single</v>
      </c>
    </row>
    <row r="1463" spans="1:8" x14ac:dyDescent="0.3">
      <c r="A1463" s="58">
        <f>'Monthly DQ Notes'!A1476</f>
        <v>44105</v>
      </c>
      <c r="B1463" s="42">
        <f>'Monthly DQ Notes'!D1476</f>
        <v>4759</v>
      </c>
      <c r="C1463" s="58" t="str">
        <f>'Monthly DQ Notes'!G1476</f>
        <v>NS</v>
      </c>
      <c r="D1463" s="58" t="str">
        <f>'Monthly DQ Notes'!F1476</f>
        <v>This site has been temporarily closed</v>
      </c>
      <c r="E1463" s="58" t="str">
        <f>'Monthly DQ Notes'!J1476</f>
        <v>DQ_VOL</v>
      </c>
      <c r="F1463" s="58" t="str">
        <f>'Monthly DQ Notes'!I1476</f>
        <v>VOL</v>
      </c>
      <c r="G1463" t="str">
        <f t="shared" si="23"/>
        <v>44105_4759_DQ_VOL</v>
      </c>
      <c r="H1463" s="61" t="str">
        <f>IF(COUNTIF(G$2:G1463,G1463)&gt;1,"Duplicate","Single")</f>
        <v>Single</v>
      </c>
    </row>
    <row r="1464" spans="1:8" x14ac:dyDescent="0.3">
      <c r="A1464" s="58">
        <f>'Monthly DQ Notes'!A1477</f>
        <v>44105</v>
      </c>
      <c r="B1464" s="42">
        <f>'Monthly DQ Notes'!D1477</f>
        <v>4147</v>
      </c>
      <c r="C1464" s="58" t="str">
        <f>'Monthly DQ Notes'!G1477</f>
        <v>RI</v>
      </c>
      <c r="D1464" s="58" t="str">
        <f>'Monthly DQ Notes'!F1477</f>
        <v>Data Quality concerns</v>
      </c>
      <c r="E1464" s="58" t="str">
        <f>'Monthly DQ Notes'!J1477</f>
        <v>DQ_LOS</v>
      </c>
      <c r="F1464" s="58" t="str">
        <f>'Monthly DQ Notes'!I1477</f>
        <v>P4R_LOSA</v>
      </c>
      <c r="G1464" t="str">
        <f t="shared" si="23"/>
        <v>44105_4147_DQ_LOS</v>
      </c>
      <c r="H1464" s="61" t="str">
        <f>IF(COUNTIF(G$2:G1464,G1464)&gt;1,"Duplicate","Single")</f>
        <v>Single</v>
      </c>
    </row>
    <row r="1465" spans="1:8" x14ac:dyDescent="0.3">
      <c r="A1465" s="58">
        <f>'Monthly DQ Notes'!A1478</f>
        <v>44105</v>
      </c>
      <c r="B1465" s="42">
        <f>'Monthly DQ Notes'!D1478</f>
        <v>4147</v>
      </c>
      <c r="C1465" s="58" t="str">
        <f>'Monthly DQ Notes'!G1478</f>
        <v>RI</v>
      </c>
      <c r="D1465" s="58" t="str">
        <f>'Monthly DQ Notes'!F1478</f>
        <v>Data Quality concerns</v>
      </c>
      <c r="E1465" s="58" t="str">
        <f>'Monthly DQ Notes'!J1478</f>
        <v>DQ_LOS</v>
      </c>
      <c r="F1465" s="58" t="str">
        <f>'Monthly DQ Notes'!I1478</f>
        <v>P4R_LOSNAHI</v>
      </c>
      <c r="G1465" t="str">
        <f t="shared" si="23"/>
        <v>44105_4147_DQ_LOS</v>
      </c>
      <c r="H1465" s="61" t="str">
        <f>IF(COUNTIF(G$2:G1465,G1465)&gt;1,"Duplicate","Single")</f>
        <v>Duplicate</v>
      </c>
    </row>
    <row r="1466" spans="1:8" x14ac:dyDescent="0.3">
      <c r="A1466" s="58">
        <f>'Monthly DQ Notes'!A1479</f>
        <v>44105</v>
      </c>
      <c r="B1466" s="42">
        <f>'Monthly DQ Notes'!D1479</f>
        <v>4147</v>
      </c>
      <c r="C1466" s="58" t="str">
        <f>'Monthly DQ Notes'!G1479</f>
        <v>RI</v>
      </c>
      <c r="D1466" s="58" t="str">
        <f>'Monthly DQ Notes'!F1479</f>
        <v>Data Quality concerns</v>
      </c>
      <c r="E1466" s="58" t="str">
        <f>'Monthly DQ Notes'!J1479</f>
        <v>DQ_LOS</v>
      </c>
      <c r="F1466" s="58" t="str">
        <f>'Monthly DQ Notes'!I1479</f>
        <v>P4R_LOSNALO</v>
      </c>
      <c r="G1466" t="str">
        <f t="shared" si="23"/>
        <v>44105_4147_DQ_LOS</v>
      </c>
      <c r="H1466" s="61" t="str">
        <f>IF(COUNTIF(G$2:G1466,G1466)&gt;1,"Duplicate","Single")</f>
        <v>Duplicate</v>
      </c>
    </row>
    <row r="1467" spans="1:8" x14ac:dyDescent="0.3">
      <c r="A1467" s="58">
        <f>'Monthly DQ Notes'!A1480</f>
        <v>44105</v>
      </c>
      <c r="B1467" s="42">
        <f>'Monthly DQ Notes'!D1480</f>
        <v>4147</v>
      </c>
      <c r="C1467" s="58" t="str">
        <f>'Monthly DQ Notes'!G1480</f>
        <v>RI</v>
      </c>
      <c r="D1467" s="58" t="str">
        <f>'Monthly DQ Notes'!F1480</f>
        <v>Data Quality concerns</v>
      </c>
      <c r="E1467" s="58" t="str">
        <f>'Monthly DQ Notes'!J1480</f>
        <v>DQ_IPB</v>
      </c>
      <c r="F1467" s="58" t="str">
        <f>'Monthly DQ Notes'!I1480</f>
        <v>P4R_IPB</v>
      </c>
      <c r="G1467" t="str">
        <f t="shared" si="23"/>
        <v>44105_4147_DQ_IPB</v>
      </c>
      <c r="H1467" s="61" t="str">
        <f>IF(COUNTIF(G$2:G1467,G1467)&gt;1,"Duplicate","Single")</f>
        <v>Single</v>
      </c>
    </row>
    <row r="1468" spans="1:8" x14ac:dyDescent="0.3">
      <c r="A1468" s="58">
        <f>'Monthly DQ Notes'!A1481</f>
        <v>44075</v>
      </c>
      <c r="B1468" s="42">
        <f>'Monthly DQ Notes'!D1481</f>
        <v>4759</v>
      </c>
      <c r="C1468" s="58" t="str">
        <f>'Monthly DQ Notes'!G1481</f>
        <v>NS</v>
      </c>
      <c r="D1468" s="58" t="str">
        <f>'Monthly DQ Notes'!F1481</f>
        <v>This site has been temporarily closed</v>
      </c>
      <c r="E1468" s="58" t="str">
        <f>'Monthly DQ Notes'!J1481</f>
        <v>DQ_VOL</v>
      </c>
      <c r="F1468" s="58" t="str">
        <f>'Monthly DQ Notes'!I1481</f>
        <v>VOL</v>
      </c>
      <c r="G1468" t="str">
        <f t="shared" si="23"/>
        <v>44075_4759_DQ_VOL</v>
      </c>
      <c r="H1468" s="61" t="str">
        <f>IF(COUNTIF(G$2:G1468,G1468)&gt;1,"Duplicate","Single")</f>
        <v>Single</v>
      </c>
    </row>
    <row r="1469" spans="1:8" x14ac:dyDescent="0.3">
      <c r="A1469" s="58">
        <f>'Monthly DQ Notes'!A1482</f>
        <v>44075</v>
      </c>
      <c r="B1469" s="42">
        <f>'Monthly DQ Notes'!D1482</f>
        <v>4147</v>
      </c>
      <c r="C1469" s="58" t="str">
        <f>'Monthly DQ Notes'!G1482</f>
        <v>RI</v>
      </c>
      <c r="D1469" s="58" t="str">
        <f>'Monthly DQ Notes'!F1482</f>
        <v>Data Quality concerns</v>
      </c>
      <c r="E1469" s="58" t="str">
        <f>'Monthly DQ Notes'!J1482</f>
        <v>DQ_LOS</v>
      </c>
      <c r="F1469" s="58" t="str">
        <f>'Monthly DQ Notes'!I1482</f>
        <v>P4R_LOSA</v>
      </c>
      <c r="G1469" t="str">
        <f t="shared" si="23"/>
        <v>44075_4147_DQ_LOS</v>
      </c>
      <c r="H1469" s="61" t="str">
        <f>IF(COUNTIF(G$2:G1469,G1469)&gt;1,"Duplicate","Single")</f>
        <v>Single</v>
      </c>
    </row>
    <row r="1470" spans="1:8" x14ac:dyDescent="0.3">
      <c r="A1470" s="58">
        <f>'Monthly DQ Notes'!A1483</f>
        <v>44075</v>
      </c>
      <c r="B1470" s="42">
        <f>'Monthly DQ Notes'!D1483</f>
        <v>4147</v>
      </c>
      <c r="C1470" s="58" t="str">
        <f>'Monthly DQ Notes'!G1483</f>
        <v>RI</v>
      </c>
      <c r="D1470" s="58" t="str">
        <f>'Monthly DQ Notes'!F1483</f>
        <v>Data Quality concerns</v>
      </c>
      <c r="E1470" s="58" t="str">
        <f>'Monthly DQ Notes'!J1483</f>
        <v>DQ_LOS</v>
      </c>
      <c r="F1470" s="58" t="str">
        <f>'Monthly DQ Notes'!I1483</f>
        <v>P4R_LOSNAHI</v>
      </c>
      <c r="G1470" t="str">
        <f t="shared" si="23"/>
        <v>44075_4147_DQ_LOS</v>
      </c>
      <c r="H1470" s="61" t="str">
        <f>IF(COUNTIF(G$2:G1470,G1470)&gt;1,"Duplicate","Single")</f>
        <v>Duplicate</v>
      </c>
    </row>
    <row r="1471" spans="1:8" x14ac:dyDescent="0.3">
      <c r="A1471" s="58">
        <f>'Monthly DQ Notes'!A1484</f>
        <v>44075</v>
      </c>
      <c r="B1471" s="42">
        <f>'Monthly DQ Notes'!D1484</f>
        <v>4147</v>
      </c>
      <c r="C1471" s="58" t="str">
        <f>'Monthly DQ Notes'!G1484</f>
        <v>RI</v>
      </c>
      <c r="D1471" s="58" t="str">
        <f>'Monthly DQ Notes'!F1484</f>
        <v>Data Quality concerns</v>
      </c>
      <c r="E1471" s="58" t="str">
        <f>'Monthly DQ Notes'!J1484</f>
        <v>DQ_LOS</v>
      </c>
      <c r="F1471" s="58" t="str">
        <f>'Monthly DQ Notes'!I1484</f>
        <v>P4R_LOSNALO</v>
      </c>
      <c r="G1471" t="str">
        <f t="shared" si="23"/>
        <v>44075_4147_DQ_LOS</v>
      </c>
      <c r="H1471" s="61" t="str">
        <f>IF(COUNTIF(G$2:G1471,G1471)&gt;1,"Duplicate","Single")</f>
        <v>Duplicate</v>
      </c>
    </row>
    <row r="1472" spans="1:8" x14ac:dyDescent="0.3">
      <c r="A1472" s="58">
        <f>'Monthly DQ Notes'!A1485</f>
        <v>44075</v>
      </c>
      <c r="B1472" s="42">
        <f>'Monthly DQ Notes'!D1485</f>
        <v>4147</v>
      </c>
      <c r="C1472" s="58" t="str">
        <f>'Monthly DQ Notes'!G1485</f>
        <v>RI</v>
      </c>
      <c r="D1472" s="58" t="str">
        <f>'Monthly DQ Notes'!F1485</f>
        <v>Data Quality concerns</v>
      </c>
      <c r="E1472" s="58" t="str">
        <f>'Monthly DQ Notes'!J1485</f>
        <v>DQ_IPB</v>
      </c>
      <c r="F1472" s="58" t="str">
        <f>'Monthly DQ Notes'!I1485</f>
        <v>P4R_IPB</v>
      </c>
      <c r="G1472" t="str">
        <f t="shared" si="23"/>
        <v>44075_4147_DQ_IPB</v>
      </c>
      <c r="H1472" s="61" t="str">
        <f>IF(COUNTIF(G$2:G1472,G1472)&gt;1,"Duplicate","Single")</f>
        <v>Single</v>
      </c>
    </row>
    <row r="1473" spans="1:8" x14ac:dyDescent="0.3">
      <c r="A1473" s="58">
        <f>'Monthly DQ Notes'!A1486</f>
        <v>44044</v>
      </c>
      <c r="B1473" s="42">
        <f>'Monthly DQ Notes'!D1486</f>
        <v>4827</v>
      </c>
      <c r="C1473" s="58" t="str">
        <f>'Monthly DQ Notes'!G1486</f>
        <v>NS</v>
      </c>
      <c r="D1473" s="58" t="str">
        <f>'Monthly DQ Notes'!F1486</f>
        <v>This site has been temporarily closed</v>
      </c>
      <c r="E1473" s="58" t="str">
        <f>'Monthly DQ Notes'!J1486</f>
        <v>DQ_VOL</v>
      </c>
      <c r="F1473" s="58" t="str">
        <f>'Monthly DQ Notes'!I1486</f>
        <v>VOL</v>
      </c>
      <c r="G1473" t="str">
        <f t="shared" si="23"/>
        <v>44044_4827_DQ_VOL</v>
      </c>
      <c r="H1473" s="61" t="str">
        <f>IF(COUNTIF(G$2:G1473,G1473)&gt;1,"Duplicate","Single")</f>
        <v>Single</v>
      </c>
    </row>
    <row r="1474" spans="1:8" x14ac:dyDescent="0.3">
      <c r="A1474" s="58">
        <f>'Monthly DQ Notes'!A1487</f>
        <v>44044</v>
      </c>
      <c r="B1474" s="42">
        <f>'Monthly DQ Notes'!D1487</f>
        <v>4759</v>
      </c>
      <c r="C1474" s="58" t="str">
        <f>'Monthly DQ Notes'!G1487</f>
        <v>NS</v>
      </c>
      <c r="D1474" s="58" t="str">
        <f>'Monthly DQ Notes'!F1487</f>
        <v>This site has been temporarily closed</v>
      </c>
      <c r="E1474" s="58" t="str">
        <f>'Monthly DQ Notes'!J1487</f>
        <v>DQ_VOL</v>
      </c>
      <c r="F1474" s="58" t="str">
        <f>'Monthly DQ Notes'!I1487</f>
        <v>VOL</v>
      </c>
      <c r="G1474" t="str">
        <f t="shared" si="23"/>
        <v>44044_4759_DQ_VOL</v>
      </c>
      <c r="H1474" s="61" t="str">
        <f>IF(COUNTIF(G$2:G1474,G1474)&gt;1,"Duplicate","Single")</f>
        <v>Single</v>
      </c>
    </row>
    <row r="1475" spans="1:8" x14ac:dyDescent="0.3">
      <c r="A1475" s="58">
        <f>'Monthly DQ Notes'!A1488</f>
        <v>44044</v>
      </c>
      <c r="B1475" s="42">
        <f>'Monthly DQ Notes'!D1488</f>
        <v>4147</v>
      </c>
      <c r="C1475" s="58" t="str">
        <f>'Monthly DQ Notes'!G1488</f>
        <v>RI</v>
      </c>
      <c r="D1475" s="58" t="str">
        <f>'Monthly DQ Notes'!F1488</f>
        <v>Data Quality concerns</v>
      </c>
      <c r="E1475" s="58" t="str">
        <f>'Monthly DQ Notes'!J1488</f>
        <v>DQ_LOS</v>
      </c>
      <c r="F1475" s="58" t="str">
        <f>'Monthly DQ Notes'!I1488</f>
        <v>P4R_LOSA</v>
      </c>
      <c r="G1475" t="str">
        <f t="shared" si="23"/>
        <v>44044_4147_DQ_LOS</v>
      </c>
      <c r="H1475" s="61" t="str">
        <f>IF(COUNTIF(G$2:G1475,G1475)&gt;1,"Duplicate","Single")</f>
        <v>Single</v>
      </c>
    </row>
    <row r="1476" spans="1:8" x14ac:dyDescent="0.3">
      <c r="A1476" s="58">
        <f>'Monthly DQ Notes'!A1489</f>
        <v>44044</v>
      </c>
      <c r="B1476" s="42">
        <f>'Monthly DQ Notes'!D1489</f>
        <v>4147</v>
      </c>
      <c r="C1476" s="58" t="str">
        <f>'Monthly DQ Notes'!G1489</f>
        <v>RI</v>
      </c>
      <c r="D1476" s="58" t="str">
        <f>'Monthly DQ Notes'!F1489</f>
        <v>Data Quality concerns</v>
      </c>
      <c r="E1476" s="58" t="str">
        <f>'Monthly DQ Notes'!J1489</f>
        <v>DQ_LOS</v>
      </c>
      <c r="F1476" s="58" t="str">
        <f>'Monthly DQ Notes'!I1489</f>
        <v>P4R_LOSNAHI</v>
      </c>
      <c r="G1476" t="str">
        <f t="shared" si="23"/>
        <v>44044_4147_DQ_LOS</v>
      </c>
      <c r="H1476" s="61" t="str">
        <f>IF(COUNTIF(G$2:G1476,G1476)&gt;1,"Duplicate","Single")</f>
        <v>Duplicate</v>
      </c>
    </row>
    <row r="1477" spans="1:8" x14ac:dyDescent="0.3">
      <c r="A1477" s="58">
        <f>'Monthly DQ Notes'!A1490</f>
        <v>44044</v>
      </c>
      <c r="B1477" s="42">
        <f>'Monthly DQ Notes'!D1490</f>
        <v>4147</v>
      </c>
      <c r="C1477" s="58" t="str">
        <f>'Monthly DQ Notes'!G1490</f>
        <v>RI</v>
      </c>
      <c r="D1477" s="58" t="str">
        <f>'Monthly DQ Notes'!F1490</f>
        <v>Data Quality concerns</v>
      </c>
      <c r="E1477" s="58" t="str">
        <f>'Monthly DQ Notes'!J1490</f>
        <v>DQ_LOS</v>
      </c>
      <c r="F1477" s="58" t="str">
        <f>'Monthly DQ Notes'!I1490</f>
        <v>P4R_LOSNALO</v>
      </c>
      <c r="G1477" t="str">
        <f t="shared" si="23"/>
        <v>44044_4147_DQ_LOS</v>
      </c>
      <c r="H1477" s="61" t="str">
        <f>IF(COUNTIF(G$2:G1477,G1477)&gt;1,"Duplicate","Single")</f>
        <v>Duplicate</v>
      </c>
    </row>
    <row r="1478" spans="1:8" x14ac:dyDescent="0.3">
      <c r="A1478" s="58">
        <f>'Monthly DQ Notes'!A1491</f>
        <v>44044</v>
      </c>
      <c r="B1478" s="42">
        <f>'Monthly DQ Notes'!D1491</f>
        <v>4147</v>
      </c>
      <c r="C1478" s="58" t="str">
        <f>'Monthly DQ Notes'!G1491</f>
        <v>RI</v>
      </c>
      <c r="D1478" s="58" t="str">
        <f>'Monthly DQ Notes'!F1491</f>
        <v>Data Quality concerns</v>
      </c>
      <c r="E1478" s="58" t="str">
        <f>'Monthly DQ Notes'!J1491</f>
        <v>DQ_IPB</v>
      </c>
      <c r="F1478" s="58" t="str">
        <f>'Monthly DQ Notes'!I1491</f>
        <v>P4R_IPB</v>
      </c>
      <c r="G1478" t="str">
        <f t="shared" si="23"/>
        <v>44044_4147_DQ_IPB</v>
      </c>
      <c r="H1478" s="61" t="str">
        <f>IF(COUNTIF(G$2:G1478,G1478)&gt;1,"Duplicate","Single")</f>
        <v>Single</v>
      </c>
    </row>
    <row r="1479" spans="1:8" x14ac:dyDescent="0.3">
      <c r="A1479" s="58">
        <f>'Monthly DQ Notes'!A1492</f>
        <v>44013</v>
      </c>
      <c r="B1479" s="42">
        <f>'Monthly DQ Notes'!D1492</f>
        <v>4827</v>
      </c>
      <c r="C1479" s="58" t="str">
        <f>'Monthly DQ Notes'!G1492</f>
        <v>NS</v>
      </c>
      <c r="D1479" s="58" t="str">
        <f>'Monthly DQ Notes'!F1492</f>
        <v>This site has been temporarily closed</v>
      </c>
      <c r="E1479" s="58" t="str">
        <f>'Monthly DQ Notes'!J1492</f>
        <v>DQ_VOL</v>
      </c>
      <c r="F1479" s="58" t="str">
        <f>'Monthly DQ Notes'!I1492</f>
        <v>VOL</v>
      </c>
      <c r="G1479" t="str">
        <f t="shared" si="23"/>
        <v>44013_4827_DQ_VOL</v>
      </c>
      <c r="H1479" s="61" t="str">
        <f>IF(COUNTIF(G$2:G1479,G1479)&gt;1,"Duplicate","Single")</f>
        <v>Single</v>
      </c>
    </row>
    <row r="1480" spans="1:8" x14ac:dyDescent="0.3">
      <c r="A1480" s="58">
        <f>'Monthly DQ Notes'!A1493</f>
        <v>44013</v>
      </c>
      <c r="B1480" s="42">
        <f>'Monthly DQ Notes'!D1493</f>
        <v>4759</v>
      </c>
      <c r="C1480" s="58" t="str">
        <f>'Monthly DQ Notes'!G1493</f>
        <v>NS</v>
      </c>
      <c r="D1480" s="58" t="str">
        <f>'Monthly DQ Notes'!F1493</f>
        <v>This site has been temporarily closed</v>
      </c>
      <c r="E1480" s="58" t="str">
        <f>'Monthly DQ Notes'!J1493</f>
        <v>DQ_VOL</v>
      </c>
      <c r="F1480" s="58" t="str">
        <f>'Monthly DQ Notes'!I1493</f>
        <v>VOL</v>
      </c>
      <c r="G1480" t="str">
        <f t="shared" si="23"/>
        <v>44013_4759_DQ_VOL</v>
      </c>
      <c r="H1480" s="61" t="str">
        <f>IF(COUNTIF(G$2:G1480,G1480)&gt;1,"Duplicate","Single")</f>
        <v>Single</v>
      </c>
    </row>
    <row r="1481" spans="1:8" x14ac:dyDescent="0.3">
      <c r="A1481" s="58">
        <f>'Monthly DQ Notes'!A1494</f>
        <v>44013</v>
      </c>
      <c r="B1481" s="42">
        <f>'Monthly DQ Notes'!D1494</f>
        <v>4147</v>
      </c>
      <c r="C1481" s="58" t="str">
        <f>'Monthly DQ Notes'!G1494</f>
        <v>RI</v>
      </c>
      <c r="D1481" s="58" t="str">
        <f>'Monthly DQ Notes'!F1494</f>
        <v>Data Quality concerns</v>
      </c>
      <c r="E1481" s="58" t="str">
        <f>'Monthly DQ Notes'!J1494</f>
        <v>DQ_LOS</v>
      </c>
      <c r="F1481" s="58" t="str">
        <f>'Monthly DQ Notes'!I1494</f>
        <v>P4R_LOSA</v>
      </c>
      <c r="G1481" t="str">
        <f t="shared" si="23"/>
        <v>44013_4147_DQ_LOS</v>
      </c>
      <c r="H1481" s="61" t="str">
        <f>IF(COUNTIF(G$2:G1481,G1481)&gt;1,"Duplicate","Single")</f>
        <v>Single</v>
      </c>
    </row>
    <row r="1482" spans="1:8" x14ac:dyDescent="0.3">
      <c r="A1482" s="58">
        <f>'Monthly DQ Notes'!A1495</f>
        <v>44013</v>
      </c>
      <c r="B1482" s="42">
        <f>'Monthly DQ Notes'!D1495</f>
        <v>4147</v>
      </c>
      <c r="C1482" s="58" t="str">
        <f>'Monthly DQ Notes'!G1495</f>
        <v>RI</v>
      </c>
      <c r="D1482" s="58" t="str">
        <f>'Monthly DQ Notes'!F1495</f>
        <v>Data Quality concerns</v>
      </c>
      <c r="E1482" s="58" t="str">
        <f>'Monthly DQ Notes'!J1495</f>
        <v>DQ_LOS</v>
      </c>
      <c r="F1482" s="58" t="str">
        <f>'Monthly DQ Notes'!I1495</f>
        <v>P4R_LOSNAHI</v>
      </c>
      <c r="G1482" t="str">
        <f t="shared" si="23"/>
        <v>44013_4147_DQ_LOS</v>
      </c>
      <c r="H1482" s="61" t="str">
        <f>IF(COUNTIF(G$2:G1482,G1482)&gt;1,"Duplicate","Single")</f>
        <v>Duplicate</v>
      </c>
    </row>
    <row r="1483" spans="1:8" x14ac:dyDescent="0.3">
      <c r="A1483" s="58">
        <f>'Monthly DQ Notes'!A1496</f>
        <v>44013</v>
      </c>
      <c r="B1483" s="42">
        <f>'Monthly DQ Notes'!D1496</f>
        <v>4147</v>
      </c>
      <c r="C1483" s="58" t="str">
        <f>'Monthly DQ Notes'!G1496</f>
        <v>RI</v>
      </c>
      <c r="D1483" s="58" t="str">
        <f>'Monthly DQ Notes'!F1496</f>
        <v>Data Quality concerns</v>
      </c>
      <c r="E1483" s="58" t="str">
        <f>'Monthly DQ Notes'!J1496</f>
        <v>DQ_LOS</v>
      </c>
      <c r="F1483" s="58" t="str">
        <f>'Monthly DQ Notes'!I1496</f>
        <v>P4R_LOSNALO</v>
      </c>
      <c r="G1483" t="str">
        <f t="shared" si="23"/>
        <v>44013_4147_DQ_LOS</v>
      </c>
      <c r="H1483" s="61" t="str">
        <f>IF(COUNTIF(G$2:G1483,G1483)&gt;1,"Duplicate","Single")</f>
        <v>Duplicate</v>
      </c>
    </row>
    <row r="1484" spans="1:8" x14ac:dyDescent="0.3">
      <c r="A1484" s="58">
        <f>'Monthly DQ Notes'!A1497</f>
        <v>44013</v>
      </c>
      <c r="B1484" s="42">
        <f>'Monthly DQ Notes'!D1497</f>
        <v>4147</v>
      </c>
      <c r="C1484" s="58" t="str">
        <f>'Monthly DQ Notes'!G1497</f>
        <v>RI</v>
      </c>
      <c r="D1484" s="58" t="str">
        <f>'Monthly DQ Notes'!F1497</f>
        <v>Data Quality concerns</v>
      </c>
      <c r="E1484" s="58" t="str">
        <f>'Monthly DQ Notes'!J1497</f>
        <v>DQ_IPB</v>
      </c>
      <c r="F1484" s="58" t="str">
        <f>'Monthly DQ Notes'!I1497</f>
        <v>P4R_IPB</v>
      </c>
      <c r="G1484" t="str">
        <f t="shared" si="23"/>
        <v>44013_4147_DQ_IPB</v>
      </c>
      <c r="H1484" s="61" t="str">
        <f>IF(COUNTIF(G$2:G1484,G1484)&gt;1,"Duplicate","Single")</f>
        <v>Single</v>
      </c>
    </row>
    <row r="1485" spans="1:8" x14ac:dyDescent="0.3">
      <c r="A1485" s="58">
        <f>'Monthly DQ Notes'!A1498</f>
        <v>43983</v>
      </c>
      <c r="B1485" s="42">
        <f>'Monthly DQ Notes'!D1498</f>
        <v>4827</v>
      </c>
      <c r="C1485" s="58" t="str">
        <f>'Monthly DQ Notes'!G1498</f>
        <v>NS</v>
      </c>
      <c r="D1485" s="58" t="str">
        <f>'Monthly DQ Notes'!F1498</f>
        <v>This site has been temporarily closed</v>
      </c>
      <c r="E1485" s="58" t="str">
        <f>'Monthly DQ Notes'!J1498</f>
        <v>DQ_VOL</v>
      </c>
      <c r="F1485" s="58" t="str">
        <f>'Monthly DQ Notes'!I1498</f>
        <v>VOL</v>
      </c>
      <c r="G1485" t="str">
        <f t="shared" si="23"/>
        <v>43983_4827_DQ_VOL</v>
      </c>
      <c r="H1485" s="61" t="str">
        <f>IF(COUNTIF(G$2:G1485,G1485)&gt;1,"Duplicate","Single")</f>
        <v>Single</v>
      </c>
    </row>
    <row r="1486" spans="1:8" x14ac:dyDescent="0.3">
      <c r="A1486" s="58">
        <f>'Monthly DQ Notes'!A1499</f>
        <v>43983</v>
      </c>
      <c r="B1486" s="42">
        <f>'Monthly DQ Notes'!D1499</f>
        <v>4759</v>
      </c>
      <c r="C1486" s="58" t="str">
        <f>'Monthly DQ Notes'!G1499</f>
        <v>NS</v>
      </c>
      <c r="D1486" s="58" t="str">
        <f>'Monthly DQ Notes'!F1499</f>
        <v>This site has been temporarily closed</v>
      </c>
      <c r="E1486" s="58" t="str">
        <f>'Monthly DQ Notes'!J1499</f>
        <v>DQ_VOL</v>
      </c>
      <c r="F1486" s="58" t="str">
        <f>'Monthly DQ Notes'!I1499</f>
        <v>VOL</v>
      </c>
      <c r="G1486" t="str">
        <f t="shared" si="23"/>
        <v>43983_4759_DQ_VOL</v>
      </c>
      <c r="H1486" s="61" t="str">
        <f>IF(COUNTIF(G$2:G1486,G1486)&gt;1,"Duplicate","Single")</f>
        <v>Single</v>
      </c>
    </row>
    <row r="1487" spans="1:8" x14ac:dyDescent="0.3">
      <c r="A1487" s="58">
        <f>'Monthly DQ Notes'!A1500</f>
        <v>43983</v>
      </c>
      <c r="B1487" s="42">
        <f>'Monthly DQ Notes'!D1500</f>
        <v>4147</v>
      </c>
      <c r="C1487" s="58" t="str">
        <f>'Monthly DQ Notes'!G1500</f>
        <v>RI</v>
      </c>
      <c r="D1487" s="58" t="str">
        <f>'Monthly DQ Notes'!F1500</f>
        <v>Data Quality concerns</v>
      </c>
      <c r="E1487" s="58" t="str">
        <f>'Monthly DQ Notes'!J1500</f>
        <v>DQ_LOS</v>
      </c>
      <c r="F1487" s="58" t="str">
        <f>'Monthly DQ Notes'!I1500</f>
        <v>P4R_LOSA</v>
      </c>
      <c r="G1487" t="str">
        <f t="shared" si="23"/>
        <v>43983_4147_DQ_LOS</v>
      </c>
      <c r="H1487" s="61" t="str">
        <f>IF(COUNTIF(G$2:G1487,G1487)&gt;1,"Duplicate","Single")</f>
        <v>Single</v>
      </c>
    </row>
    <row r="1488" spans="1:8" x14ac:dyDescent="0.3">
      <c r="A1488" s="58">
        <f>'Monthly DQ Notes'!A1501</f>
        <v>43983</v>
      </c>
      <c r="B1488" s="42">
        <f>'Monthly DQ Notes'!D1501</f>
        <v>4147</v>
      </c>
      <c r="C1488" s="58" t="str">
        <f>'Monthly DQ Notes'!G1501</f>
        <v>RI</v>
      </c>
      <c r="D1488" s="58" t="str">
        <f>'Monthly DQ Notes'!F1501</f>
        <v>Data Quality concerns</v>
      </c>
      <c r="E1488" s="58" t="str">
        <f>'Monthly DQ Notes'!J1501</f>
        <v>DQ_LOS</v>
      </c>
      <c r="F1488" s="58" t="str">
        <f>'Monthly DQ Notes'!I1501</f>
        <v>P4R_LOSNAHI</v>
      </c>
      <c r="G1488" t="str">
        <f t="shared" si="23"/>
        <v>43983_4147_DQ_LOS</v>
      </c>
      <c r="H1488" s="61" t="str">
        <f>IF(COUNTIF(G$2:G1488,G1488)&gt;1,"Duplicate","Single")</f>
        <v>Duplicate</v>
      </c>
    </row>
    <row r="1489" spans="1:8" x14ac:dyDescent="0.3">
      <c r="A1489" s="58">
        <f>'Monthly DQ Notes'!A1502</f>
        <v>43983</v>
      </c>
      <c r="B1489" s="42">
        <f>'Monthly DQ Notes'!D1502</f>
        <v>4147</v>
      </c>
      <c r="C1489" s="58" t="str">
        <f>'Monthly DQ Notes'!G1502</f>
        <v>RI</v>
      </c>
      <c r="D1489" s="58" t="str">
        <f>'Monthly DQ Notes'!F1502</f>
        <v>Data Quality concerns</v>
      </c>
      <c r="E1489" s="58" t="str">
        <f>'Monthly DQ Notes'!J1502</f>
        <v>DQ_LOS</v>
      </c>
      <c r="F1489" s="58" t="str">
        <f>'Monthly DQ Notes'!I1502</f>
        <v>P4R_LOSNALO</v>
      </c>
      <c r="G1489" t="str">
        <f t="shared" ref="G1489:G1536" si="24">A1489&amp;"_"&amp;B1489&amp;"_"&amp;E1489</f>
        <v>43983_4147_DQ_LOS</v>
      </c>
      <c r="H1489" s="61" t="str">
        <f>IF(COUNTIF(G$2:G1489,G1489)&gt;1,"Duplicate","Single")</f>
        <v>Duplicate</v>
      </c>
    </row>
    <row r="1490" spans="1:8" x14ac:dyDescent="0.3">
      <c r="A1490" s="58">
        <f>'Monthly DQ Notes'!A1503</f>
        <v>43983</v>
      </c>
      <c r="B1490" s="42">
        <f>'Monthly DQ Notes'!D1503</f>
        <v>4147</v>
      </c>
      <c r="C1490" s="58" t="str">
        <f>'Monthly DQ Notes'!G1503</f>
        <v>RI</v>
      </c>
      <c r="D1490" s="58" t="str">
        <f>'Monthly DQ Notes'!F1503</f>
        <v>Data Quality concerns</v>
      </c>
      <c r="E1490" s="58" t="str">
        <f>'Monthly DQ Notes'!J1503</f>
        <v>DQ_IPB</v>
      </c>
      <c r="F1490" s="58" t="str">
        <f>'Monthly DQ Notes'!I1503</f>
        <v>P4R_IPB</v>
      </c>
      <c r="G1490" t="str">
        <f t="shared" si="24"/>
        <v>43983_4147_DQ_IPB</v>
      </c>
      <c r="H1490" s="61" t="str">
        <f>IF(COUNTIF(G$2:G1490,G1490)&gt;1,"Duplicate","Single")</f>
        <v>Single</v>
      </c>
    </row>
    <row r="1491" spans="1:8" x14ac:dyDescent="0.3">
      <c r="A1491" s="58">
        <f>'Monthly DQ Notes'!A1504</f>
        <v>43952</v>
      </c>
      <c r="B1491" s="42">
        <f>'Monthly DQ Notes'!D1504</f>
        <v>4827</v>
      </c>
      <c r="C1491" s="58" t="str">
        <f>'Monthly DQ Notes'!G1504</f>
        <v>NS</v>
      </c>
      <c r="D1491" s="58" t="str">
        <f>'Monthly DQ Notes'!F1504</f>
        <v>This site has been temporarily closed</v>
      </c>
      <c r="E1491" s="58" t="str">
        <f>'Monthly DQ Notes'!J1504</f>
        <v>DQ_VOL</v>
      </c>
      <c r="F1491" s="58" t="str">
        <f>'Monthly DQ Notes'!I1504</f>
        <v>VOL</v>
      </c>
      <c r="G1491" t="str">
        <f t="shared" si="24"/>
        <v>43952_4827_DQ_VOL</v>
      </c>
      <c r="H1491" s="61" t="str">
        <f>IF(COUNTIF(G$2:G1491,G1491)&gt;1,"Duplicate","Single")</f>
        <v>Single</v>
      </c>
    </row>
    <row r="1492" spans="1:8" x14ac:dyDescent="0.3">
      <c r="A1492" s="58">
        <f>'Monthly DQ Notes'!A1505</f>
        <v>43952</v>
      </c>
      <c r="B1492" s="42">
        <f>'Monthly DQ Notes'!D1505</f>
        <v>4818</v>
      </c>
      <c r="C1492" s="58" t="str">
        <f>'Monthly DQ Notes'!G1505</f>
        <v>NS</v>
      </c>
      <c r="D1492" s="58" t="str">
        <f>'Monthly DQ Notes'!F1505</f>
        <v>This site has been temporarily closed</v>
      </c>
      <c r="E1492" s="58" t="str">
        <f>'Monthly DQ Notes'!J1505</f>
        <v>DQ_VOL</v>
      </c>
      <c r="F1492" s="58" t="str">
        <f>'Monthly DQ Notes'!I1505</f>
        <v>VOL</v>
      </c>
      <c r="G1492" t="str">
        <f t="shared" si="24"/>
        <v>43952_4818_DQ_VOL</v>
      </c>
      <c r="H1492" s="61" t="str">
        <f>IF(COUNTIF(G$2:G1492,G1492)&gt;1,"Duplicate","Single")</f>
        <v>Single</v>
      </c>
    </row>
    <row r="1493" spans="1:8" x14ac:dyDescent="0.3">
      <c r="A1493" s="58">
        <f>'Monthly DQ Notes'!A1506</f>
        <v>43952</v>
      </c>
      <c r="B1493" s="42">
        <f>'Monthly DQ Notes'!D1506</f>
        <v>4759</v>
      </c>
      <c r="C1493" s="58" t="str">
        <f>'Monthly DQ Notes'!G1506</f>
        <v>NS</v>
      </c>
      <c r="D1493" s="58" t="str">
        <f>'Monthly DQ Notes'!F1506</f>
        <v>This site has been temporarily closed</v>
      </c>
      <c r="E1493" s="58" t="str">
        <f>'Monthly DQ Notes'!J1506</f>
        <v>DQ_VOL</v>
      </c>
      <c r="F1493" s="58" t="str">
        <f>'Monthly DQ Notes'!I1506</f>
        <v>VOL</v>
      </c>
      <c r="G1493" t="str">
        <f t="shared" si="24"/>
        <v>43952_4759_DQ_VOL</v>
      </c>
      <c r="H1493" s="61" t="str">
        <f>IF(COUNTIF(G$2:G1493,G1493)&gt;1,"Duplicate","Single")</f>
        <v>Single</v>
      </c>
    </row>
    <row r="1494" spans="1:8" x14ac:dyDescent="0.3">
      <c r="A1494" s="58">
        <f>'Monthly DQ Notes'!A1507</f>
        <v>43952</v>
      </c>
      <c r="B1494" s="42">
        <f>'Monthly DQ Notes'!D1507</f>
        <v>4147</v>
      </c>
      <c r="C1494" s="58" t="str">
        <f>'Monthly DQ Notes'!G1507</f>
        <v>RI</v>
      </c>
      <c r="D1494" s="58" t="str">
        <f>'Monthly DQ Notes'!F1507</f>
        <v>Data Quality concerns</v>
      </c>
      <c r="E1494" s="58" t="str">
        <f>'Monthly DQ Notes'!J1507</f>
        <v>DQ_LOS</v>
      </c>
      <c r="F1494" s="58" t="str">
        <f>'Monthly DQ Notes'!I1507</f>
        <v>P4R_LOSA</v>
      </c>
      <c r="G1494" t="str">
        <f t="shared" si="24"/>
        <v>43952_4147_DQ_LOS</v>
      </c>
      <c r="H1494" s="61" t="str">
        <f>IF(COUNTIF(G$2:G1494,G1494)&gt;1,"Duplicate","Single")</f>
        <v>Single</v>
      </c>
    </row>
    <row r="1495" spans="1:8" x14ac:dyDescent="0.3">
      <c r="A1495" s="58">
        <f>'Monthly DQ Notes'!A1508</f>
        <v>43952</v>
      </c>
      <c r="B1495" s="42">
        <f>'Monthly DQ Notes'!D1508</f>
        <v>4147</v>
      </c>
      <c r="C1495" s="58" t="str">
        <f>'Monthly DQ Notes'!G1508</f>
        <v>RI</v>
      </c>
      <c r="D1495" s="58" t="str">
        <f>'Monthly DQ Notes'!F1508</f>
        <v>Data Quality concerns</v>
      </c>
      <c r="E1495" s="58" t="str">
        <f>'Monthly DQ Notes'!J1508</f>
        <v>DQ_LOS</v>
      </c>
      <c r="F1495" s="58" t="str">
        <f>'Monthly DQ Notes'!I1508</f>
        <v>P4R_LOSNAHI</v>
      </c>
      <c r="G1495" t="str">
        <f t="shared" si="24"/>
        <v>43952_4147_DQ_LOS</v>
      </c>
      <c r="H1495" s="61" t="str">
        <f>IF(COUNTIF(G$2:G1495,G1495)&gt;1,"Duplicate","Single")</f>
        <v>Duplicate</v>
      </c>
    </row>
    <row r="1496" spans="1:8" x14ac:dyDescent="0.3">
      <c r="A1496" s="58">
        <f>'Monthly DQ Notes'!A1509</f>
        <v>43952</v>
      </c>
      <c r="B1496" s="42">
        <f>'Monthly DQ Notes'!D1509</f>
        <v>4147</v>
      </c>
      <c r="C1496" s="58" t="str">
        <f>'Monthly DQ Notes'!G1509</f>
        <v>RI</v>
      </c>
      <c r="D1496" s="58" t="str">
        <f>'Monthly DQ Notes'!F1509</f>
        <v>Data Quality concerns</v>
      </c>
      <c r="E1496" s="58" t="str">
        <f>'Monthly DQ Notes'!J1509</f>
        <v>DQ_LOS</v>
      </c>
      <c r="F1496" s="58" t="str">
        <f>'Monthly DQ Notes'!I1509</f>
        <v>P4R_LOSNALO</v>
      </c>
      <c r="G1496" t="str">
        <f t="shared" si="24"/>
        <v>43952_4147_DQ_LOS</v>
      </c>
      <c r="H1496" s="61" t="str">
        <f>IF(COUNTIF(G$2:G1496,G1496)&gt;1,"Duplicate","Single")</f>
        <v>Duplicate</v>
      </c>
    </row>
    <row r="1497" spans="1:8" x14ac:dyDescent="0.3">
      <c r="A1497" s="58">
        <f>'Monthly DQ Notes'!A1510</f>
        <v>43952</v>
      </c>
      <c r="B1497" s="42">
        <f>'Monthly DQ Notes'!D1510</f>
        <v>4147</v>
      </c>
      <c r="C1497" s="58" t="str">
        <f>'Monthly DQ Notes'!G1510</f>
        <v>RI</v>
      </c>
      <c r="D1497" s="58" t="str">
        <f>'Monthly DQ Notes'!F1510</f>
        <v>Data Quality concerns</v>
      </c>
      <c r="E1497" s="58" t="str">
        <f>'Monthly DQ Notes'!J1510</f>
        <v>DQ_IPB</v>
      </c>
      <c r="F1497" s="58" t="str">
        <f>'Monthly DQ Notes'!I1510</f>
        <v>P4R_IPB</v>
      </c>
      <c r="G1497" t="str">
        <f t="shared" si="24"/>
        <v>43952_4147_DQ_IPB</v>
      </c>
      <c r="H1497" s="61" t="str">
        <f>IF(COUNTIF(G$2:G1497,G1497)&gt;1,"Duplicate","Single")</f>
        <v>Single</v>
      </c>
    </row>
    <row r="1498" spans="1:8" x14ac:dyDescent="0.3">
      <c r="A1498" s="58">
        <f>'Monthly DQ Notes'!A1511</f>
        <v>43922</v>
      </c>
      <c r="B1498" s="42">
        <f>'Monthly DQ Notes'!D1511</f>
        <v>4827</v>
      </c>
      <c r="C1498" s="58" t="str">
        <f>'Monthly DQ Notes'!G1511</f>
        <v>NS</v>
      </c>
      <c r="D1498" s="58" t="str">
        <f>'Monthly DQ Notes'!F1511</f>
        <v>This site has been temporarily closed</v>
      </c>
      <c r="E1498" s="58" t="str">
        <f>'Monthly DQ Notes'!J1511</f>
        <v>DQ_VOL</v>
      </c>
      <c r="F1498" s="58" t="str">
        <f>'Monthly DQ Notes'!I1511</f>
        <v>VOL</v>
      </c>
      <c r="G1498" t="str">
        <f t="shared" si="24"/>
        <v>43922_4827_DQ_VOL</v>
      </c>
      <c r="H1498" s="61" t="str">
        <f>IF(COUNTIF(G$2:G1498,G1498)&gt;1,"Duplicate","Single")</f>
        <v>Single</v>
      </c>
    </row>
    <row r="1499" spans="1:8" x14ac:dyDescent="0.3">
      <c r="A1499" s="58">
        <f>'Monthly DQ Notes'!A1512</f>
        <v>43922</v>
      </c>
      <c r="B1499" s="42">
        <f>'Monthly DQ Notes'!D1512</f>
        <v>4818</v>
      </c>
      <c r="C1499" s="58" t="str">
        <f>'Monthly DQ Notes'!G1512</f>
        <v>NS</v>
      </c>
      <c r="D1499" s="58" t="str">
        <f>'Monthly DQ Notes'!F1512</f>
        <v>This site has been temporarily closed</v>
      </c>
      <c r="E1499" s="58" t="str">
        <f>'Monthly DQ Notes'!J1512</f>
        <v>DQ_VOL</v>
      </c>
      <c r="F1499" s="58" t="str">
        <f>'Monthly DQ Notes'!I1512</f>
        <v>VOL</v>
      </c>
      <c r="G1499" t="str">
        <f t="shared" si="24"/>
        <v>43922_4818_DQ_VOL</v>
      </c>
      <c r="H1499" s="61" t="str">
        <f>IF(COUNTIF(G$2:G1499,G1499)&gt;1,"Duplicate","Single")</f>
        <v>Single</v>
      </c>
    </row>
    <row r="1500" spans="1:8" x14ac:dyDescent="0.3">
      <c r="A1500" s="58">
        <f>'Monthly DQ Notes'!A1513</f>
        <v>43922</v>
      </c>
      <c r="B1500" s="42">
        <f>'Monthly DQ Notes'!D1513</f>
        <v>4759</v>
      </c>
      <c r="C1500" s="58" t="str">
        <f>'Monthly DQ Notes'!G1513</f>
        <v>NS</v>
      </c>
      <c r="D1500" s="58" t="str">
        <f>'Monthly DQ Notes'!F1513</f>
        <v>This site has been temporarily closed</v>
      </c>
      <c r="E1500" s="58" t="str">
        <f>'Monthly DQ Notes'!J1513</f>
        <v>DQ_VOL</v>
      </c>
      <c r="F1500" s="58" t="str">
        <f>'Monthly DQ Notes'!I1513</f>
        <v>VOL</v>
      </c>
      <c r="G1500" t="str">
        <f t="shared" si="24"/>
        <v>43922_4759_DQ_VOL</v>
      </c>
      <c r="H1500" s="61" t="str">
        <f>IF(COUNTIF(G$2:G1500,G1500)&gt;1,"Duplicate","Single")</f>
        <v>Single</v>
      </c>
    </row>
    <row r="1501" spans="1:8" x14ac:dyDescent="0.3">
      <c r="A1501" s="58">
        <f>'Monthly DQ Notes'!A1514</f>
        <v>43922</v>
      </c>
      <c r="B1501" s="42">
        <f>'Monthly DQ Notes'!D1514</f>
        <v>4147</v>
      </c>
      <c r="C1501" s="58" t="str">
        <f>'Monthly DQ Notes'!G1514</f>
        <v>RI</v>
      </c>
      <c r="D1501" s="58" t="str">
        <f>'Monthly DQ Notes'!F1514</f>
        <v>Data Quality concerns</v>
      </c>
      <c r="E1501" s="58" t="str">
        <f>'Monthly DQ Notes'!J1514</f>
        <v>DQ_LOS</v>
      </c>
      <c r="F1501" s="58" t="str">
        <f>'Monthly DQ Notes'!I1514</f>
        <v>P4R_LOSA</v>
      </c>
      <c r="G1501" t="str">
        <f t="shared" si="24"/>
        <v>43922_4147_DQ_LOS</v>
      </c>
      <c r="H1501" s="61" t="str">
        <f>IF(COUNTIF(G$2:G1501,G1501)&gt;1,"Duplicate","Single")</f>
        <v>Single</v>
      </c>
    </row>
    <row r="1502" spans="1:8" x14ac:dyDescent="0.3">
      <c r="A1502" s="58">
        <f>'Monthly DQ Notes'!A1515</f>
        <v>43922</v>
      </c>
      <c r="B1502" s="42">
        <f>'Monthly DQ Notes'!D1515</f>
        <v>4147</v>
      </c>
      <c r="C1502" s="58" t="str">
        <f>'Monthly DQ Notes'!G1515</f>
        <v>RI</v>
      </c>
      <c r="D1502" s="58" t="str">
        <f>'Monthly DQ Notes'!F1515</f>
        <v>Data Quality concerns</v>
      </c>
      <c r="E1502" s="58" t="str">
        <f>'Monthly DQ Notes'!J1515</f>
        <v>DQ_LOS</v>
      </c>
      <c r="F1502" s="58" t="str">
        <f>'Monthly DQ Notes'!I1515</f>
        <v>P4R_LOSNAHI</v>
      </c>
      <c r="G1502" t="str">
        <f t="shared" si="24"/>
        <v>43922_4147_DQ_LOS</v>
      </c>
      <c r="H1502" s="61" t="str">
        <f>IF(COUNTIF(G$2:G1502,G1502)&gt;1,"Duplicate","Single")</f>
        <v>Duplicate</v>
      </c>
    </row>
    <row r="1503" spans="1:8" x14ac:dyDescent="0.3">
      <c r="A1503" s="58">
        <f>'Monthly DQ Notes'!A1516</f>
        <v>43922</v>
      </c>
      <c r="B1503" s="42">
        <f>'Monthly DQ Notes'!D1516</f>
        <v>4147</v>
      </c>
      <c r="C1503" s="58" t="str">
        <f>'Monthly DQ Notes'!G1516</f>
        <v>RI</v>
      </c>
      <c r="D1503" s="58" t="str">
        <f>'Monthly DQ Notes'!F1516</f>
        <v>Data Quality concerns</v>
      </c>
      <c r="E1503" s="58" t="str">
        <f>'Monthly DQ Notes'!J1516</f>
        <v>DQ_LOS</v>
      </c>
      <c r="F1503" s="58" t="str">
        <f>'Monthly DQ Notes'!I1516</f>
        <v>P4R_LOSNALO</v>
      </c>
      <c r="G1503" t="str">
        <f t="shared" si="24"/>
        <v>43922_4147_DQ_LOS</v>
      </c>
      <c r="H1503" s="61" t="str">
        <f>IF(COUNTIF(G$2:G1503,G1503)&gt;1,"Duplicate","Single")</f>
        <v>Duplicate</v>
      </c>
    </row>
    <row r="1504" spans="1:8" x14ac:dyDescent="0.3">
      <c r="A1504" s="58">
        <f>'Monthly DQ Notes'!A1517</f>
        <v>43922</v>
      </c>
      <c r="B1504" s="42">
        <f>'Monthly DQ Notes'!D1517</f>
        <v>4147</v>
      </c>
      <c r="C1504" s="58" t="str">
        <f>'Monthly DQ Notes'!G1517</f>
        <v>RI</v>
      </c>
      <c r="D1504" s="58" t="str">
        <f>'Monthly DQ Notes'!F1517</f>
        <v>Data Quality concerns</v>
      </c>
      <c r="E1504" s="58" t="str">
        <f>'Monthly DQ Notes'!J1517</f>
        <v>DQ_IPB</v>
      </c>
      <c r="F1504" s="58" t="str">
        <f>'Monthly DQ Notes'!I1517</f>
        <v>P4R_IPB</v>
      </c>
      <c r="G1504" t="str">
        <f t="shared" si="24"/>
        <v>43922_4147_DQ_IPB</v>
      </c>
      <c r="H1504" s="61" t="str">
        <f>IF(COUNTIF(G$2:G1504,G1504)&gt;1,"Duplicate","Single")</f>
        <v>Single</v>
      </c>
    </row>
    <row r="1505" spans="1:8" x14ac:dyDescent="0.3">
      <c r="A1505" s="58">
        <f>'Monthly DQ Notes'!A1518</f>
        <v>43891</v>
      </c>
      <c r="B1505" s="42">
        <f>'Monthly DQ Notes'!D1518</f>
        <v>4147</v>
      </c>
      <c r="C1505" s="58" t="str">
        <f>'Monthly DQ Notes'!G1518</f>
        <v>RI</v>
      </c>
      <c r="D1505" s="58" t="str">
        <f>'Monthly DQ Notes'!F1518</f>
        <v>Data Quality concerns</v>
      </c>
      <c r="E1505" s="58" t="str">
        <f>'Monthly DQ Notes'!J1518</f>
        <v>DQ_LOS</v>
      </c>
      <c r="F1505" s="58" t="str">
        <f>'Monthly DQ Notes'!I1518</f>
        <v>P4R_LOSA</v>
      </c>
      <c r="G1505" t="str">
        <f t="shared" si="24"/>
        <v>43891_4147_DQ_LOS</v>
      </c>
      <c r="H1505" s="61" t="str">
        <f>IF(COUNTIF(G$2:G1505,G1505)&gt;1,"Duplicate","Single")</f>
        <v>Single</v>
      </c>
    </row>
    <row r="1506" spans="1:8" x14ac:dyDescent="0.3">
      <c r="A1506" s="58">
        <f>'Monthly DQ Notes'!A1519</f>
        <v>43891</v>
      </c>
      <c r="B1506" s="42">
        <f>'Monthly DQ Notes'!D1519</f>
        <v>4147</v>
      </c>
      <c r="C1506" s="58" t="str">
        <f>'Monthly DQ Notes'!G1519</f>
        <v>RI</v>
      </c>
      <c r="D1506" s="58" t="str">
        <f>'Monthly DQ Notes'!F1519</f>
        <v>Data Quality concerns</v>
      </c>
      <c r="E1506" s="58" t="str">
        <f>'Monthly DQ Notes'!J1519</f>
        <v>DQ_LOS</v>
      </c>
      <c r="F1506" s="58" t="str">
        <f>'Monthly DQ Notes'!I1519</f>
        <v>P4R_LOSNAHI</v>
      </c>
      <c r="G1506" t="str">
        <f t="shared" si="24"/>
        <v>43891_4147_DQ_LOS</v>
      </c>
      <c r="H1506" s="61" t="str">
        <f>IF(COUNTIF(G$2:G1506,G1506)&gt;1,"Duplicate","Single")</f>
        <v>Duplicate</v>
      </c>
    </row>
    <row r="1507" spans="1:8" x14ac:dyDescent="0.3">
      <c r="A1507" s="58">
        <f>'Monthly DQ Notes'!A1520</f>
        <v>43891</v>
      </c>
      <c r="B1507" s="42">
        <f>'Monthly DQ Notes'!D1520</f>
        <v>4147</v>
      </c>
      <c r="C1507" s="58" t="str">
        <f>'Monthly DQ Notes'!G1520</f>
        <v>RI</v>
      </c>
      <c r="D1507" s="58" t="str">
        <f>'Monthly DQ Notes'!F1520</f>
        <v>Data Quality concerns</v>
      </c>
      <c r="E1507" s="58" t="str">
        <f>'Monthly DQ Notes'!J1520</f>
        <v>DQ_LOS</v>
      </c>
      <c r="F1507" s="58" t="str">
        <f>'Monthly DQ Notes'!I1520</f>
        <v>P4R_LOSNALO</v>
      </c>
      <c r="G1507" t="str">
        <f t="shared" si="24"/>
        <v>43891_4147_DQ_LOS</v>
      </c>
      <c r="H1507" s="61" t="str">
        <f>IF(COUNTIF(G$2:G1507,G1507)&gt;1,"Duplicate","Single")</f>
        <v>Duplicate</v>
      </c>
    </row>
    <row r="1508" spans="1:8" x14ac:dyDescent="0.3">
      <c r="A1508" s="58">
        <f>'Monthly DQ Notes'!A1521</f>
        <v>43891</v>
      </c>
      <c r="B1508" s="42">
        <f>'Monthly DQ Notes'!D1521</f>
        <v>4147</v>
      </c>
      <c r="C1508" s="58" t="str">
        <f>'Monthly DQ Notes'!G1521</f>
        <v>RI</v>
      </c>
      <c r="D1508" s="58" t="str">
        <f>'Monthly DQ Notes'!F1521</f>
        <v>Data Quality concerns</v>
      </c>
      <c r="E1508" s="58" t="str">
        <f>'Monthly DQ Notes'!J1521</f>
        <v>DQ_IPB</v>
      </c>
      <c r="F1508" s="58" t="str">
        <f>'Monthly DQ Notes'!I1521</f>
        <v>P4R_IPB</v>
      </c>
      <c r="G1508" t="str">
        <f t="shared" si="24"/>
        <v>43891_4147_DQ_IPB</v>
      </c>
      <c r="H1508" s="61" t="str">
        <f>IF(COUNTIF(G$2:G1508,G1508)&gt;1,"Duplicate","Single")</f>
        <v>Single</v>
      </c>
    </row>
    <row r="1509" spans="1:8" x14ac:dyDescent="0.3">
      <c r="A1509" s="58">
        <f>'Monthly DQ Notes'!A1522</f>
        <v>43862</v>
      </c>
      <c r="B1509" s="42">
        <f>'Monthly DQ Notes'!D1522</f>
        <v>4147</v>
      </c>
      <c r="C1509" s="58" t="str">
        <f>'Monthly DQ Notes'!G1522</f>
        <v>RI</v>
      </c>
      <c r="D1509" s="58" t="str">
        <f>'Monthly DQ Notes'!F1522</f>
        <v>Data Quality concerns</v>
      </c>
      <c r="E1509" s="58" t="str">
        <f>'Monthly DQ Notes'!J1522</f>
        <v>DQ_LOS</v>
      </c>
      <c r="F1509" s="58" t="str">
        <f>'Monthly DQ Notes'!I1522</f>
        <v>P4R_LOSA</v>
      </c>
      <c r="G1509" t="str">
        <f t="shared" si="24"/>
        <v>43862_4147_DQ_LOS</v>
      </c>
      <c r="H1509" s="61" t="str">
        <f>IF(COUNTIF(G$2:G1509,G1509)&gt;1,"Duplicate","Single")</f>
        <v>Single</v>
      </c>
    </row>
    <row r="1510" spans="1:8" x14ac:dyDescent="0.3">
      <c r="A1510" s="58">
        <f>'Monthly DQ Notes'!A1523</f>
        <v>43862</v>
      </c>
      <c r="B1510" s="42">
        <f>'Monthly DQ Notes'!D1523</f>
        <v>4147</v>
      </c>
      <c r="C1510" s="58" t="str">
        <f>'Monthly DQ Notes'!G1523</f>
        <v>RI</v>
      </c>
      <c r="D1510" s="58" t="str">
        <f>'Monthly DQ Notes'!F1523</f>
        <v>Data Quality concerns</v>
      </c>
      <c r="E1510" s="58" t="str">
        <f>'Monthly DQ Notes'!J1523</f>
        <v>DQ_LOS</v>
      </c>
      <c r="F1510" s="58" t="str">
        <f>'Monthly DQ Notes'!I1523</f>
        <v>P4R_LOSNAHI</v>
      </c>
      <c r="G1510" t="str">
        <f t="shared" si="24"/>
        <v>43862_4147_DQ_LOS</v>
      </c>
      <c r="H1510" s="61" t="str">
        <f>IF(COUNTIF(G$2:G1510,G1510)&gt;1,"Duplicate","Single")</f>
        <v>Duplicate</v>
      </c>
    </row>
    <row r="1511" spans="1:8" x14ac:dyDescent="0.3">
      <c r="A1511" s="58">
        <f>'Monthly DQ Notes'!A1524</f>
        <v>43862</v>
      </c>
      <c r="B1511" s="42">
        <f>'Monthly DQ Notes'!D1524</f>
        <v>4147</v>
      </c>
      <c r="C1511" s="58" t="str">
        <f>'Monthly DQ Notes'!G1524</f>
        <v>RI</v>
      </c>
      <c r="D1511" s="58" t="str">
        <f>'Monthly DQ Notes'!F1524</f>
        <v>Data Quality concerns</v>
      </c>
      <c r="E1511" s="58" t="str">
        <f>'Monthly DQ Notes'!J1524</f>
        <v>DQ_LOS</v>
      </c>
      <c r="F1511" s="58" t="str">
        <f>'Monthly DQ Notes'!I1524</f>
        <v>P4R_LOSNALO</v>
      </c>
      <c r="G1511" t="str">
        <f t="shared" si="24"/>
        <v>43862_4147_DQ_LOS</v>
      </c>
      <c r="H1511" s="61" t="str">
        <f>IF(COUNTIF(G$2:G1511,G1511)&gt;1,"Duplicate","Single")</f>
        <v>Duplicate</v>
      </c>
    </row>
    <row r="1512" spans="1:8" x14ac:dyDescent="0.3">
      <c r="A1512" s="58">
        <f>'Monthly DQ Notes'!A1525</f>
        <v>43862</v>
      </c>
      <c r="B1512" s="42">
        <f>'Monthly DQ Notes'!D1525</f>
        <v>4147</v>
      </c>
      <c r="C1512" s="58" t="str">
        <f>'Monthly DQ Notes'!G1525</f>
        <v>RI</v>
      </c>
      <c r="D1512" s="58" t="str">
        <f>'Monthly DQ Notes'!F1525</f>
        <v>Data Quality concerns</v>
      </c>
      <c r="E1512" s="58" t="str">
        <f>'Monthly DQ Notes'!J1525</f>
        <v>DQ_IPB</v>
      </c>
      <c r="F1512" s="58" t="str">
        <f>'Monthly DQ Notes'!I1525</f>
        <v>P4R_IPB</v>
      </c>
      <c r="G1512" t="str">
        <f t="shared" si="24"/>
        <v>43862_4147_DQ_IPB</v>
      </c>
      <c r="H1512" s="61" t="str">
        <f>IF(COUNTIF(G$2:G1512,G1512)&gt;1,"Duplicate","Single")</f>
        <v>Single</v>
      </c>
    </row>
    <row r="1513" spans="1:8" x14ac:dyDescent="0.3">
      <c r="A1513" s="58">
        <f>'Monthly DQ Notes'!A1526</f>
        <v>43831</v>
      </c>
      <c r="B1513" s="42">
        <f>'Monthly DQ Notes'!D1526</f>
        <v>4147</v>
      </c>
      <c r="C1513" s="58" t="str">
        <f>'Monthly DQ Notes'!G1526</f>
        <v>RI</v>
      </c>
      <c r="D1513" s="58" t="str">
        <f>'Monthly DQ Notes'!F1526</f>
        <v>Data Quality concerns</v>
      </c>
      <c r="E1513" s="58" t="str">
        <f>'Monthly DQ Notes'!J1526</f>
        <v>DQ_LOS</v>
      </c>
      <c r="F1513" s="58" t="str">
        <f>'Monthly DQ Notes'!I1526</f>
        <v>P4R_LOSA</v>
      </c>
      <c r="G1513" t="str">
        <f t="shared" si="24"/>
        <v>43831_4147_DQ_LOS</v>
      </c>
      <c r="H1513" s="61" t="str">
        <f>IF(COUNTIF(G$2:G1513,G1513)&gt;1,"Duplicate","Single")</f>
        <v>Single</v>
      </c>
    </row>
    <row r="1514" spans="1:8" x14ac:dyDescent="0.3">
      <c r="A1514" s="58">
        <f>'Monthly DQ Notes'!A1527</f>
        <v>43831</v>
      </c>
      <c r="B1514" s="42">
        <f>'Monthly DQ Notes'!D1527</f>
        <v>4147</v>
      </c>
      <c r="C1514" s="58" t="str">
        <f>'Monthly DQ Notes'!G1527</f>
        <v>RI</v>
      </c>
      <c r="D1514" s="58" t="str">
        <f>'Monthly DQ Notes'!F1527</f>
        <v>Data Quality concerns</v>
      </c>
      <c r="E1514" s="58" t="str">
        <f>'Monthly DQ Notes'!J1527</f>
        <v>DQ_LOS</v>
      </c>
      <c r="F1514" s="58" t="str">
        <f>'Monthly DQ Notes'!I1527</f>
        <v>P4R_LOSNAHI</v>
      </c>
      <c r="G1514" t="str">
        <f t="shared" si="24"/>
        <v>43831_4147_DQ_LOS</v>
      </c>
      <c r="H1514" s="61" t="str">
        <f>IF(COUNTIF(G$2:G1514,G1514)&gt;1,"Duplicate","Single")</f>
        <v>Duplicate</v>
      </c>
    </row>
    <row r="1515" spans="1:8" x14ac:dyDescent="0.3">
      <c r="A1515" s="58">
        <f>'Monthly DQ Notes'!A1528</f>
        <v>43831</v>
      </c>
      <c r="B1515" s="42">
        <f>'Monthly DQ Notes'!D1528</f>
        <v>4147</v>
      </c>
      <c r="C1515" s="58" t="str">
        <f>'Monthly DQ Notes'!G1528</f>
        <v>RI</v>
      </c>
      <c r="D1515" s="58" t="str">
        <f>'Monthly DQ Notes'!F1528</f>
        <v>Data Quality concerns</v>
      </c>
      <c r="E1515" s="58" t="str">
        <f>'Monthly DQ Notes'!J1528</f>
        <v>DQ_LOS</v>
      </c>
      <c r="F1515" s="58" t="str">
        <f>'Monthly DQ Notes'!I1528</f>
        <v>P4R_LOSNALO</v>
      </c>
      <c r="G1515" t="str">
        <f t="shared" si="24"/>
        <v>43831_4147_DQ_LOS</v>
      </c>
      <c r="H1515" s="61" t="str">
        <f>IF(COUNTIF(G$2:G1515,G1515)&gt;1,"Duplicate","Single")</f>
        <v>Duplicate</v>
      </c>
    </row>
    <row r="1516" spans="1:8" x14ac:dyDescent="0.3">
      <c r="A1516" s="58">
        <f>'Monthly DQ Notes'!A1529</f>
        <v>43831</v>
      </c>
      <c r="B1516" s="42">
        <f>'Monthly DQ Notes'!D1529</f>
        <v>4147</v>
      </c>
      <c r="C1516" s="58" t="str">
        <f>'Monthly DQ Notes'!G1529</f>
        <v>RI</v>
      </c>
      <c r="D1516" s="58" t="str">
        <f>'Monthly DQ Notes'!F1529</f>
        <v>Data Quality concerns</v>
      </c>
      <c r="E1516" s="58" t="str">
        <f>'Monthly DQ Notes'!J1529</f>
        <v>DQ_IPB</v>
      </c>
      <c r="F1516" s="58" t="str">
        <f>'Monthly DQ Notes'!I1529</f>
        <v>P4R_IPB</v>
      </c>
      <c r="G1516" t="str">
        <f t="shared" si="24"/>
        <v>43831_4147_DQ_IPB</v>
      </c>
      <c r="H1516" s="61" t="str">
        <f>IF(COUNTIF(G$2:G1516,G1516)&gt;1,"Duplicate","Single")</f>
        <v>Single</v>
      </c>
    </row>
    <row r="1517" spans="1:8" x14ac:dyDescent="0.3">
      <c r="A1517" s="58">
        <f>'Monthly DQ Notes'!A1530</f>
        <v>43800</v>
      </c>
      <c r="B1517" s="42">
        <f>'Monthly DQ Notes'!D1530</f>
        <v>4147</v>
      </c>
      <c r="C1517" s="58" t="str">
        <f>'Monthly DQ Notes'!G1530</f>
        <v>RI</v>
      </c>
      <c r="D1517" s="58" t="str">
        <f>'Monthly DQ Notes'!F1530</f>
        <v>Data Quality concerns</v>
      </c>
      <c r="E1517" s="58" t="str">
        <f>'Monthly DQ Notes'!J1530</f>
        <v>DQ_LOS</v>
      </c>
      <c r="F1517" s="58" t="str">
        <f>'Monthly DQ Notes'!I1530</f>
        <v>P4R_LOSA</v>
      </c>
      <c r="G1517" t="str">
        <f t="shared" si="24"/>
        <v>43800_4147_DQ_LOS</v>
      </c>
      <c r="H1517" s="61" t="str">
        <f>IF(COUNTIF(G$2:G1517,G1517)&gt;1,"Duplicate","Single")</f>
        <v>Single</v>
      </c>
    </row>
    <row r="1518" spans="1:8" x14ac:dyDescent="0.3">
      <c r="A1518" s="58">
        <f>'Monthly DQ Notes'!A1531</f>
        <v>43800</v>
      </c>
      <c r="B1518" s="42">
        <f>'Monthly DQ Notes'!D1531</f>
        <v>4147</v>
      </c>
      <c r="C1518" s="58" t="str">
        <f>'Monthly DQ Notes'!G1531</f>
        <v>RI</v>
      </c>
      <c r="D1518" s="58" t="str">
        <f>'Monthly DQ Notes'!F1531</f>
        <v>Data Quality concerns</v>
      </c>
      <c r="E1518" s="58" t="str">
        <f>'Monthly DQ Notes'!J1531</f>
        <v>DQ_LOS</v>
      </c>
      <c r="F1518" s="58" t="str">
        <f>'Monthly DQ Notes'!I1531</f>
        <v>P4R_LOSNAHI</v>
      </c>
      <c r="G1518" t="str">
        <f t="shared" si="24"/>
        <v>43800_4147_DQ_LOS</v>
      </c>
      <c r="H1518" s="61" t="str">
        <f>IF(COUNTIF(G$2:G1518,G1518)&gt;1,"Duplicate","Single")</f>
        <v>Duplicate</v>
      </c>
    </row>
    <row r="1519" spans="1:8" x14ac:dyDescent="0.3">
      <c r="A1519" s="58">
        <f>'Monthly DQ Notes'!A1532</f>
        <v>43800</v>
      </c>
      <c r="B1519" s="42">
        <f>'Monthly DQ Notes'!D1532</f>
        <v>4147</v>
      </c>
      <c r="C1519" s="58" t="str">
        <f>'Monthly DQ Notes'!G1532</f>
        <v>RI</v>
      </c>
      <c r="D1519" s="58" t="str">
        <f>'Monthly DQ Notes'!F1532</f>
        <v>Data Quality concerns</v>
      </c>
      <c r="E1519" s="58" t="str">
        <f>'Monthly DQ Notes'!J1532</f>
        <v>DQ_LOS</v>
      </c>
      <c r="F1519" s="58" t="str">
        <f>'Monthly DQ Notes'!I1532</f>
        <v>P4R_LOSNALO</v>
      </c>
      <c r="G1519" t="str">
        <f t="shared" si="24"/>
        <v>43800_4147_DQ_LOS</v>
      </c>
      <c r="H1519" s="61" t="str">
        <f>IF(COUNTIF(G$2:G1519,G1519)&gt;1,"Duplicate","Single")</f>
        <v>Duplicate</v>
      </c>
    </row>
    <row r="1520" spans="1:8" x14ac:dyDescent="0.3">
      <c r="A1520" s="58">
        <f>'Monthly DQ Notes'!A1533</f>
        <v>43800</v>
      </c>
      <c r="B1520" s="42">
        <f>'Monthly DQ Notes'!D1533</f>
        <v>4147</v>
      </c>
      <c r="C1520" s="58" t="str">
        <f>'Monthly DQ Notes'!G1533</f>
        <v>RI</v>
      </c>
      <c r="D1520" s="58" t="str">
        <f>'Monthly DQ Notes'!F1533</f>
        <v>Data Quality concerns</v>
      </c>
      <c r="E1520" s="58" t="str">
        <f>'Monthly DQ Notes'!J1533</f>
        <v>DQ_IPB</v>
      </c>
      <c r="F1520" s="58" t="str">
        <f>'Monthly DQ Notes'!I1533</f>
        <v>P4R_IPB</v>
      </c>
      <c r="G1520" t="str">
        <f t="shared" si="24"/>
        <v>43800_4147_DQ_IPB</v>
      </c>
      <c r="H1520" s="61" t="str">
        <f>IF(COUNTIF(G$2:G1520,G1520)&gt;1,"Duplicate","Single")</f>
        <v>Single</v>
      </c>
    </row>
    <row r="1521" spans="1:8" x14ac:dyDescent="0.3">
      <c r="A1521" s="58">
        <f>'Monthly DQ Notes'!A1534</f>
        <v>43770</v>
      </c>
      <c r="B1521" s="42">
        <f>'Monthly DQ Notes'!D1534</f>
        <v>4147</v>
      </c>
      <c r="C1521" s="58" t="str">
        <f>'Monthly DQ Notes'!G1534</f>
        <v>RI</v>
      </c>
      <c r="D1521" s="58" t="str">
        <f>'Monthly DQ Notes'!F1534</f>
        <v>Data Quality concerns</v>
      </c>
      <c r="E1521" s="58" t="str">
        <f>'Monthly DQ Notes'!J1534</f>
        <v>DQ_LOS</v>
      </c>
      <c r="F1521" s="58" t="str">
        <f>'Monthly DQ Notes'!I1534</f>
        <v>P4R_LOSA</v>
      </c>
      <c r="G1521" t="str">
        <f t="shared" si="24"/>
        <v>43770_4147_DQ_LOS</v>
      </c>
      <c r="H1521" s="61" t="str">
        <f>IF(COUNTIF(G$2:G1521,G1521)&gt;1,"Duplicate","Single")</f>
        <v>Single</v>
      </c>
    </row>
    <row r="1522" spans="1:8" x14ac:dyDescent="0.3">
      <c r="A1522" s="58">
        <f>'Monthly DQ Notes'!A1535</f>
        <v>43770</v>
      </c>
      <c r="B1522" s="42">
        <f>'Monthly DQ Notes'!D1535</f>
        <v>4147</v>
      </c>
      <c r="C1522" s="58" t="str">
        <f>'Monthly DQ Notes'!G1535</f>
        <v>RI</v>
      </c>
      <c r="D1522" s="58" t="str">
        <f>'Monthly DQ Notes'!F1535</f>
        <v>Data Quality concerns</v>
      </c>
      <c r="E1522" s="58" t="str">
        <f>'Monthly DQ Notes'!J1535</f>
        <v>DQ_LOS</v>
      </c>
      <c r="F1522" s="58" t="str">
        <f>'Monthly DQ Notes'!I1535</f>
        <v>P4R_LOSNAHI</v>
      </c>
      <c r="G1522" t="str">
        <f t="shared" si="24"/>
        <v>43770_4147_DQ_LOS</v>
      </c>
      <c r="H1522" s="61" t="str">
        <f>IF(COUNTIF(G$2:G1522,G1522)&gt;1,"Duplicate","Single")</f>
        <v>Duplicate</v>
      </c>
    </row>
    <row r="1523" spans="1:8" x14ac:dyDescent="0.3">
      <c r="A1523" s="58">
        <f>'Monthly DQ Notes'!A1536</f>
        <v>43770</v>
      </c>
      <c r="B1523" s="42">
        <f>'Monthly DQ Notes'!D1536</f>
        <v>4147</v>
      </c>
      <c r="C1523" s="58" t="str">
        <f>'Monthly DQ Notes'!G1536</f>
        <v>RI</v>
      </c>
      <c r="D1523" s="58" t="str">
        <f>'Monthly DQ Notes'!F1536</f>
        <v>Data Quality concerns</v>
      </c>
      <c r="E1523" s="58" t="str">
        <f>'Monthly DQ Notes'!J1536</f>
        <v>DQ_LOS</v>
      </c>
      <c r="F1523" s="58" t="str">
        <f>'Monthly DQ Notes'!I1536</f>
        <v>P4R_LOSNALO</v>
      </c>
      <c r="G1523" t="str">
        <f t="shared" si="24"/>
        <v>43770_4147_DQ_LOS</v>
      </c>
      <c r="H1523" s="61" t="str">
        <f>IF(COUNTIF(G$2:G1523,G1523)&gt;1,"Duplicate","Single")</f>
        <v>Duplicate</v>
      </c>
    </row>
    <row r="1524" spans="1:8" x14ac:dyDescent="0.3">
      <c r="A1524" s="58">
        <f>'Monthly DQ Notes'!A1537</f>
        <v>43770</v>
      </c>
      <c r="B1524" s="42">
        <f>'Monthly DQ Notes'!D1537</f>
        <v>4147</v>
      </c>
      <c r="C1524" s="58" t="str">
        <f>'Monthly DQ Notes'!G1537</f>
        <v>RI</v>
      </c>
      <c r="D1524" s="58" t="str">
        <f>'Monthly DQ Notes'!F1537</f>
        <v>Data Quality concerns</v>
      </c>
      <c r="E1524" s="58" t="str">
        <f>'Monthly DQ Notes'!J1537</f>
        <v>DQ_IPB</v>
      </c>
      <c r="F1524" s="58" t="str">
        <f>'Monthly DQ Notes'!I1537</f>
        <v>P4R_IPB</v>
      </c>
      <c r="G1524" t="str">
        <f t="shared" si="24"/>
        <v>43770_4147_DQ_IPB</v>
      </c>
      <c r="H1524" s="61" t="str">
        <f>IF(COUNTIF(G$2:G1524,G1524)&gt;1,"Duplicate","Single")</f>
        <v>Single</v>
      </c>
    </row>
    <row r="1525" spans="1:8" x14ac:dyDescent="0.3">
      <c r="A1525" s="58">
        <f>'Monthly DQ Notes'!A1538</f>
        <v>43739</v>
      </c>
      <c r="B1525" s="42">
        <f>'Monthly DQ Notes'!D1538</f>
        <v>4147</v>
      </c>
      <c r="C1525" s="58" t="str">
        <f>'Monthly DQ Notes'!G1538</f>
        <v>RI</v>
      </c>
      <c r="D1525" s="58" t="str">
        <f>'Monthly DQ Notes'!F1538</f>
        <v>Data Quality concerns</v>
      </c>
      <c r="E1525" s="58" t="str">
        <f>'Monthly DQ Notes'!J1538</f>
        <v>DQ_LOS</v>
      </c>
      <c r="F1525" s="58" t="str">
        <f>'Monthly DQ Notes'!I1538</f>
        <v>P4R_LOSA</v>
      </c>
      <c r="G1525" t="str">
        <f t="shared" si="24"/>
        <v>43739_4147_DQ_LOS</v>
      </c>
      <c r="H1525" s="61" t="str">
        <f>IF(COUNTIF(G$2:G1525,G1525)&gt;1,"Duplicate","Single")</f>
        <v>Single</v>
      </c>
    </row>
    <row r="1526" spans="1:8" x14ac:dyDescent="0.3">
      <c r="A1526" s="58">
        <f>'Monthly DQ Notes'!A1539</f>
        <v>43739</v>
      </c>
      <c r="B1526" s="42">
        <f>'Monthly DQ Notes'!D1539</f>
        <v>4147</v>
      </c>
      <c r="C1526" s="58" t="str">
        <f>'Monthly DQ Notes'!G1539</f>
        <v>RI</v>
      </c>
      <c r="D1526" s="58" t="str">
        <f>'Monthly DQ Notes'!F1539</f>
        <v>Data Quality concerns</v>
      </c>
      <c r="E1526" s="58" t="str">
        <f>'Monthly DQ Notes'!J1539</f>
        <v>DQ_LOS</v>
      </c>
      <c r="F1526" s="58" t="str">
        <f>'Monthly DQ Notes'!I1539</f>
        <v>P4R_LOSNAHI</v>
      </c>
      <c r="G1526" t="str">
        <f t="shared" si="24"/>
        <v>43739_4147_DQ_LOS</v>
      </c>
      <c r="H1526" s="61" t="str">
        <f>IF(COUNTIF(G$2:G1526,G1526)&gt;1,"Duplicate","Single")</f>
        <v>Duplicate</v>
      </c>
    </row>
    <row r="1527" spans="1:8" x14ac:dyDescent="0.3">
      <c r="A1527" s="58">
        <f>'Monthly DQ Notes'!A1540</f>
        <v>43739</v>
      </c>
      <c r="B1527" s="42">
        <f>'Monthly DQ Notes'!D1540</f>
        <v>4147</v>
      </c>
      <c r="C1527" s="58" t="str">
        <f>'Monthly DQ Notes'!G1540</f>
        <v>RI</v>
      </c>
      <c r="D1527" s="58" t="str">
        <f>'Monthly DQ Notes'!F1540</f>
        <v>Data Quality concerns</v>
      </c>
      <c r="E1527" s="58" t="str">
        <f>'Monthly DQ Notes'!J1540</f>
        <v>DQ_LOS</v>
      </c>
      <c r="F1527" s="58" t="str">
        <f>'Monthly DQ Notes'!I1540</f>
        <v>P4R_LOSNALO</v>
      </c>
      <c r="G1527" t="str">
        <f t="shared" si="24"/>
        <v>43739_4147_DQ_LOS</v>
      </c>
      <c r="H1527" s="61" t="str">
        <f>IF(COUNTIF(G$2:G1527,G1527)&gt;1,"Duplicate","Single")</f>
        <v>Duplicate</v>
      </c>
    </row>
    <row r="1528" spans="1:8" x14ac:dyDescent="0.3">
      <c r="A1528" s="58">
        <f>'Monthly DQ Notes'!A1541</f>
        <v>43739</v>
      </c>
      <c r="B1528" s="42">
        <f>'Monthly DQ Notes'!D1541</f>
        <v>4147</v>
      </c>
      <c r="C1528" s="58" t="str">
        <f>'Monthly DQ Notes'!G1541</f>
        <v>RI</v>
      </c>
      <c r="D1528" s="58" t="str">
        <f>'Monthly DQ Notes'!F1541</f>
        <v>Data Quality concerns</v>
      </c>
      <c r="E1528" s="58" t="str">
        <f>'Monthly DQ Notes'!J1541</f>
        <v>DQ_IPB</v>
      </c>
      <c r="F1528" s="58" t="str">
        <f>'Monthly DQ Notes'!I1541</f>
        <v>P4R_IPB</v>
      </c>
      <c r="G1528" t="str">
        <f t="shared" si="24"/>
        <v>43739_4147_DQ_IPB</v>
      </c>
      <c r="H1528" s="61" t="str">
        <f>IF(COUNTIF(G$2:G1528,G1528)&gt;1,"Duplicate","Single")</f>
        <v>Single</v>
      </c>
    </row>
    <row r="1529" spans="1:8" x14ac:dyDescent="0.3">
      <c r="A1529" s="58">
        <f>'Monthly DQ Notes'!A1542</f>
        <v>43709</v>
      </c>
      <c r="B1529" s="42">
        <f>'Monthly DQ Notes'!D1542</f>
        <v>4147</v>
      </c>
      <c r="C1529" s="58" t="str">
        <f>'Monthly DQ Notes'!G1542</f>
        <v>RI</v>
      </c>
      <c r="D1529" s="58" t="str">
        <f>'Monthly DQ Notes'!F1542</f>
        <v>Data Quality concerns</v>
      </c>
      <c r="E1529" s="58" t="str">
        <f>'Monthly DQ Notes'!J1542</f>
        <v>DQ_LOS</v>
      </c>
      <c r="F1529" s="58" t="str">
        <f>'Monthly DQ Notes'!I1542</f>
        <v>P4R_LOSA</v>
      </c>
      <c r="G1529" t="str">
        <f t="shared" si="24"/>
        <v>43709_4147_DQ_LOS</v>
      </c>
      <c r="H1529" s="61" t="str">
        <f>IF(COUNTIF(G$2:G1529,G1529)&gt;1,"Duplicate","Single")</f>
        <v>Single</v>
      </c>
    </row>
    <row r="1530" spans="1:8" x14ac:dyDescent="0.3">
      <c r="A1530" s="58">
        <f>'Monthly DQ Notes'!A1543</f>
        <v>43709</v>
      </c>
      <c r="B1530" s="42">
        <f>'Monthly DQ Notes'!D1543</f>
        <v>4147</v>
      </c>
      <c r="C1530" s="58" t="str">
        <f>'Monthly DQ Notes'!G1543</f>
        <v>RI</v>
      </c>
      <c r="D1530" s="58" t="str">
        <f>'Monthly DQ Notes'!F1543</f>
        <v>Data Quality concerns</v>
      </c>
      <c r="E1530" s="58" t="str">
        <f>'Monthly DQ Notes'!J1543</f>
        <v>DQ_LOS</v>
      </c>
      <c r="F1530" s="58" t="str">
        <f>'Monthly DQ Notes'!I1543</f>
        <v>P4R_LOSNAHI</v>
      </c>
      <c r="G1530" t="str">
        <f t="shared" si="24"/>
        <v>43709_4147_DQ_LOS</v>
      </c>
      <c r="H1530" s="61" t="str">
        <f>IF(COUNTIF(G$2:G1530,G1530)&gt;1,"Duplicate","Single")</f>
        <v>Duplicate</v>
      </c>
    </row>
    <row r="1531" spans="1:8" x14ac:dyDescent="0.3">
      <c r="A1531" s="58">
        <f>'Monthly DQ Notes'!A1544</f>
        <v>43709</v>
      </c>
      <c r="B1531" s="42">
        <f>'Monthly DQ Notes'!D1544</f>
        <v>4147</v>
      </c>
      <c r="C1531" s="58" t="str">
        <f>'Monthly DQ Notes'!G1544</f>
        <v>RI</v>
      </c>
      <c r="D1531" s="58" t="str">
        <f>'Monthly DQ Notes'!F1544</f>
        <v>Data Quality concerns</v>
      </c>
      <c r="E1531" s="58" t="str">
        <f>'Monthly DQ Notes'!J1544</f>
        <v>DQ_LOS</v>
      </c>
      <c r="F1531" s="58" t="str">
        <f>'Monthly DQ Notes'!I1544</f>
        <v>P4R_LOSNALO</v>
      </c>
      <c r="G1531" t="str">
        <f t="shared" si="24"/>
        <v>43709_4147_DQ_LOS</v>
      </c>
      <c r="H1531" s="61" t="str">
        <f>IF(COUNTIF(G$2:G1531,G1531)&gt;1,"Duplicate","Single")</f>
        <v>Duplicate</v>
      </c>
    </row>
    <row r="1532" spans="1:8" x14ac:dyDescent="0.3">
      <c r="A1532" s="58">
        <f>'Monthly DQ Notes'!A1545</f>
        <v>43709</v>
      </c>
      <c r="B1532" s="42">
        <f>'Monthly DQ Notes'!D1545</f>
        <v>4147</v>
      </c>
      <c r="C1532" s="58" t="str">
        <f>'Monthly DQ Notes'!G1545</f>
        <v>RI</v>
      </c>
      <c r="D1532" s="58" t="str">
        <f>'Monthly DQ Notes'!F1545</f>
        <v>Data Quality concerns</v>
      </c>
      <c r="E1532" s="58" t="str">
        <f>'Monthly DQ Notes'!J1545</f>
        <v>DQ_IPB</v>
      </c>
      <c r="F1532" s="58" t="str">
        <f>'Monthly DQ Notes'!I1545</f>
        <v>P4R_IPB</v>
      </c>
      <c r="G1532" t="str">
        <f t="shared" si="24"/>
        <v>43709_4147_DQ_IPB</v>
      </c>
      <c r="H1532" s="61" t="str">
        <f>IF(COUNTIF(G$2:G1532,G1532)&gt;1,"Duplicate","Single")</f>
        <v>Single</v>
      </c>
    </row>
    <row r="1533" spans="1:8" x14ac:dyDescent="0.3">
      <c r="A1533" s="58">
        <f>'Monthly DQ Notes'!A1546</f>
        <v>43678</v>
      </c>
      <c r="B1533" s="42">
        <f>'Monthly DQ Notes'!D1546</f>
        <v>4147</v>
      </c>
      <c r="C1533" s="58" t="str">
        <f>'Monthly DQ Notes'!G1546</f>
        <v>RI</v>
      </c>
      <c r="D1533" s="58" t="str">
        <f>'Monthly DQ Notes'!F1546</f>
        <v>Data Quality concerns</v>
      </c>
      <c r="E1533" s="58" t="str">
        <f>'Monthly DQ Notes'!J1546</f>
        <v>DQ_LOS</v>
      </c>
      <c r="F1533" s="58" t="str">
        <f>'Monthly DQ Notes'!I1546</f>
        <v>P4R_LOSA</v>
      </c>
      <c r="G1533" t="str">
        <f t="shared" si="24"/>
        <v>43678_4147_DQ_LOS</v>
      </c>
      <c r="H1533" s="61" t="str">
        <f>IF(COUNTIF(G$2:G1533,G1533)&gt;1,"Duplicate","Single")</f>
        <v>Single</v>
      </c>
    </row>
    <row r="1534" spans="1:8" x14ac:dyDescent="0.3">
      <c r="A1534" s="58">
        <f>'Monthly DQ Notes'!A1547</f>
        <v>43678</v>
      </c>
      <c r="B1534" s="42">
        <f>'Monthly DQ Notes'!D1547</f>
        <v>4147</v>
      </c>
      <c r="C1534" s="58" t="str">
        <f>'Monthly DQ Notes'!G1547</f>
        <v>RI</v>
      </c>
      <c r="D1534" s="58" t="str">
        <f>'Monthly DQ Notes'!F1547</f>
        <v>Data Quality concerns</v>
      </c>
      <c r="E1534" s="58" t="str">
        <f>'Monthly DQ Notes'!J1547</f>
        <v>DQ_LOS</v>
      </c>
      <c r="F1534" s="58" t="str">
        <f>'Monthly DQ Notes'!I1547</f>
        <v>P4R_LOSNAHI</v>
      </c>
      <c r="G1534" t="str">
        <f t="shared" si="24"/>
        <v>43678_4147_DQ_LOS</v>
      </c>
      <c r="H1534" s="61" t="str">
        <f>IF(COUNTIF(G$2:G1534,G1534)&gt;1,"Duplicate","Single")</f>
        <v>Duplicate</v>
      </c>
    </row>
    <row r="1535" spans="1:8" x14ac:dyDescent="0.3">
      <c r="A1535" s="58">
        <f>'Monthly DQ Notes'!A1548</f>
        <v>43678</v>
      </c>
      <c r="B1535" s="42">
        <f>'Monthly DQ Notes'!D1548</f>
        <v>4147</v>
      </c>
      <c r="C1535" s="58" t="str">
        <f>'Monthly DQ Notes'!G1548</f>
        <v>RI</v>
      </c>
      <c r="D1535" s="58" t="str">
        <f>'Monthly DQ Notes'!F1548</f>
        <v>Data Quality concerns</v>
      </c>
      <c r="E1535" s="58" t="str">
        <f>'Monthly DQ Notes'!J1548</f>
        <v>DQ_LOS</v>
      </c>
      <c r="F1535" s="58" t="str">
        <f>'Monthly DQ Notes'!I1548</f>
        <v>P4R_LOSNALO</v>
      </c>
      <c r="G1535" t="str">
        <f t="shared" si="24"/>
        <v>43678_4147_DQ_LOS</v>
      </c>
      <c r="H1535" s="61" t="str">
        <f>IF(COUNTIF(G$2:G1535,G1535)&gt;1,"Duplicate","Single")</f>
        <v>Duplicate</v>
      </c>
    </row>
    <row r="1536" spans="1:8" x14ac:dyDescent="0.3">
      <c r="A1536" s="58">
        <f>'Monthly DQ Notes'!A1549</f>
        <v>43678</v>
      </c>
      <c r="B1536" s="42">
        <f>'Monthly DQ Notes'!D1549</f>
        <v>4147</v>
      </c>
      <c r="C1536" s="58" t="str">
        <f>'Monthly DQ Notes'!G1549</f>
        <v>RI</v>
      </c>
      <c r="D1536" s="58" t="str">
        <f>'Monthly DQ Notes'!F1549</f>
        <v>Data Quality concerns</v>
      </c>
      <c r="E1536" s="58" t="str">
        <f>'Monthly DQ Notes'!J1549</f>
        <v>DQ_IPB</v>
      </c>
      <c r="F1536" s="58" t="str">
        <f>'Monthly DQ Notes'!I1549</f>
        <v>P4R_IPB</v>
      </c>
      <c r="G1536" t="str">
        <f t="shared" si="24"/>
        <v>43678_4147_DQ_IPB</v>
      </c>
      <c r="H1536" s="61" t="str">
        <f>IF(COUNTIF(G$2:G1536,G1536)&gt;1,"Duplicate","Single")</f>
        <v>Single</v>
      </c>
    </row>
  </sheetData>
  <mergeCells count="1">
    <mergeCell ref="A280:G28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9E79D-3BDA-4A79-8ACE-7D3F8AF49C9C}">
  <sheetPr codeName="Sheet4"/>
  <dimension ref="A1:F7"/>
  <sheetViews>
    <sheetView workbookViewId="0">
      <selection activeCell="C11" sqref="C11"/>
    </sheetView>
  </sheetViews>
  <sheetFormatPr defaultRowHeight="14" x14ac:dyDescent="0.3"/>
  <cols>
    <col min="1" max="1" width="12.33203125" customWidth="1"/>
    <col min="4" max="4" width="59.08203125" customWidth="1"/>
    <col min="5" max="5" width="11.33203125" customWidth="1"/>
    <col min="6" max="6" width="17.33203125" customWidth="1"/>
  </cols>
  <sheetData>
    <row r="1" spans="1:6" x14ac:dyDescent="0.3">
      <c r="A1" s="36" t="s">
        <v>392</v>
      </c>
      <c r="B1" s="32" t="s">
        <v>393</v>
      </c>
      <c r="C1" s="32" t="s">
        <v>394</v>
      </c>
      <c r="D1" s="57" t="s">
        <v>395</v>
      </c>
      <c r="E1" s="32" t="s">
        <v>396</v>
      </c>
      <c r="F1" s="32" t="s">
        <v>357</v>
      </c>
    </row>
    <row r="2" spans="1:6" x14ac:dyDescent="0.3">
      <c r="A2" s="59">
        <v>45748</v>
      </c>
      <c r="B2" s="60">
        <v>4699</v>
      </c>
      <c r="C2" s="60" t="s">
        <v>26</v>
      </c>
      <c r="D2" s="60" t="s">
        <v>381</v>
      </c>
      <c r="E2" s="60" t="s">
        <v>406</v>
      </c>
      <c r="F2" s="60" t="s">
        <v>426</v>
      </c>
    </row>
    <row r="3" spans="1:6" x14ac:dyDescent="0.3">
      <c r="A3" s="59">
        <v>45748</v>
      </c>
      <c r="B3" s="60">
        <v>4823</v>
      </c>
      <c r="C3" s="60" t="s">
        <v>26</v>
      </c>
      <c r="D3" s="60" t="s">
        <v>381</v>
      </c>
      <c r="E3" s="60" t="s">
        <v>365</v>
      </c>
      <c r="F3" s="60" t="s">
        <v>421</v>
      </c>
    </row>
    <row r="4" spans="1:6" x14ac:dyDescent="0.3">
      <c r="A4" s="59">
        <v>45748</v>
      </c>
      <c r="B4" s="60">
        <v>4820</v>
      </c>
      <c r="C4" s="60" t="s">
        <v>26</v>
      </c>
      <c r="D4" s="60" t="s">
        <v>381</v>
      </c>
      <c r="E4" s="60" t="s">
        <v>365</v>
      </c>
      <c r="F4" s="60" t="s">
        <v>421</v>
      </c>
    </row>
    <row r="5" spans="1:6" x14ac:dyDescent="0.3">
      <c r="A5" s="59">
        <v>45839</v>
      </c>
      <c r="B5" s="60">
        <v>4251</v>
      </c>
      <c r="C5" s="60" t="s">
        <v>26</v>
      </c>
      <c r="D5" s="60" t="s">
        <v>427</v>
      </c>
      <c r="E5" s="60" t="s">
        <v>368</v>
      </c>
      <c r="F5" s="60" t="s">
        <v>367</v>
      </c>
    </row>
    <row r="6" spans="1:6" x14ac:dyDescent="0.3">
      <c r="A6" s="59">
        <v>45839</v>
      </c>
      <c r="B6" s="60">
        <v>4316</v>
      </c>
      <c r="C6" s="60" t="s">
        <v>26</v>
      </c>
      <c r="D6" s="60" t="s">
        <v>427</v>
      </c>
      <c r="E6" s="60" t="s">
        <v>368</v>
      </c>
      <c r="F6" s="60" t="s">
        <v>367</v>
      </c>
    </row>
    <row r="7" spans="1:6" x14ac:dyDescent="0.3">
      <c r="A7" s="59">
        <v>45839</v>
      </c>
      <c r="B7" s="60">
        <v>4255</v>
      </c>
      <c r="C7" s="60" t="s">
        <v>26</v>
      </c>
      <c r="D7" s="60" t="s">
        <v>381</v>
      </c>
      <c r="E7" s="60" t="s">
        <v>362</v>
      </c>
      <c r="F7" s="60" t="s">
        <v>390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124A5-9D05-4900-8A32-467CBA4452D1}">
  <sheetPr codeName="Sheet5"/>
  <dimension ref="A1:F4"/>
  <sheetViews>
    <sheetView workbookViewId="0"/>
  </sheetViews>
  <sheetFormatPr defaultRowHeight="14" x14ac:dyDescent="0.3"/>
  <cols>
    <col min="1" max="1" width="12.58203125" customWidth="1"/>
    <col min="2" max="2" width="22.83203125" customWidth="1"/>
    <col min="4" max="4" width="63.33203125" customWidth="1"/>
    <col min="5" max="5" width="15.58203125" customWidth="1"/>
    <col min="6" max="6" width="19.33203125" customWidth="1"/>
  </cols>
  <sheetData>
    <row r="1" spans="1:6" x14ac:dyDescent="0.3">
      <c r="A1" s="36" t="s">
        <v>392</v>
      </c>
      <c r="B1" s="39" t="s">
        <v>393</v>
      </c>
      <c r="C1" s="39" t="s">
        <v>394</v>
      </c>
      <c r="D1" s="40" t="s">
        <v>395</v>
      </c>
      <c r="E1" s="39" t="s">
        <v>396</v>
      </c>
      <c r="F1" s="32" t="s">
        <v>357</v>
      </c>
    </row>
    <row r="2" spans="1:6" ht="14.5" x14ac:dyDescent="0.35">
      <c r="A2" s="89">
        <v>45748</v>
      </c>
      <c r="B2" s="90">
        <v>4699</v>
      </c>
      <c r="C2" s="90" t="s">
        <v>26</v>
      </c>
      <c r="D2" s="90" t="s">
        <v>381</v>
      </c>
      <c r="E2" s="90" t="s">
        <v>406</v>
      </c>
      <c r="F2" s="90" t="s">
        <v>426</v>
      </c>
    </row>
    <row r="3" spans="1:6" ht="14.5" x14ac:dyDescent="0.35">
      <c r="A3" s="89">
        <v>45748</v>
      </c>
      <c r="B3" s="90">
        <v>4823</v>
      </c>
      <c r="C3" s="90" t="s">
        <v>26</v>
      </c>
      <c r="D3" s="90" t="s">
        <v>381</v>
      </c>
      <c r="E3" s="90" t="s">
        <v>365</v>
      </c>
      <c r="F3" s="90" t="s">
        <v>421</v>
      </c>
    </row>
    <row r="4" spans="1:6" ht="14.5" x14ac:dyDescent="0.35">
      <c r="A4" s="89">
        <v>45748</v>
      </c>
      <c r="B4" s="90">
        <v>4820</v>
      </c>
      <c r="C4" s="90" t="s">
        <v>26</v>
      </c>
      <c r="D4" s="90" t="s">
        <v>381</v>
      </c>
      <c r="E4" s="90" t="s">
        <v>365</v>
      </c>
      <c r="F4" s="90" t="s">
        <v>421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AC3E7-B7CF-4557-AA24-CE4573771DBB}">
  <sheetPr codeName="Sheet6"/>
  <dimension ref="A1:T210"/>
  <sheetViews>
    <sheetView workbookViewId="0">
      <selection activeCell="Q1" sqref="Q1:T1048576"/>
    </sheetView>
  </sheetViews>
  <sheetFormatPr defaultRowHeight="14" x14ac:dyDescent="0.3"/>
  <sheetData>
    <row r="1" spans="1:20" x14ac:dyDescent="0.3">
      <c r="A1" t="s">
        <v>40</v>
      </c>
      <c r="B1" t="s">
        <v>106</v>
      </c>
      <c r="C1" t="s">
        <v>107</v>
      </c>
      <c r="D1" t="s">
        <v>108</v>
      </c>
      <c r="E1" t="s">
        <v>109</v>
      </c>
      <c r="F1" t="s">
        <v>110</v>
      </c>
      <c r="G1" t="s">
        <v>111</v>
      </c>
      <c r="H1" t="s">
        <v>112</v>
      </c>
      <c r="I1" t="s">
        <v>113</v>
      </c>
      <c r="J1" t="s">
        <v>114</v>
      </c>
      <c r="K1" t="s">
        <v>115</v>
      </c>
      <c r="L1" t="s">
        <v>116</v>
      </c>
      <c r="M1" t="s">
        <v>117</v>
      </c>
      <c r="N1" t="s">
        <v>118</v>
      </c>
      <c r="O1" t="s">
        <v>119</v>
      </c>
      <c r="S1" t="s">
        <v>40</v>
      </c>
      <c r="T1" t="s">
        <v>118</v>
      </c>
    </row>
    <row r="2" spans="1:20" x14ac:dyDescent="0.3">
      <c r="A2">
        <v>3920</v>
      </c>
      <c r="B2" t="s">
        <v>243</v>
      </c>
      <c r="C2" t="s">
        <v>27</v>
      </c>
      <c r="D2">
        <v>2</v>
      </c>
      <c r="E2" t="s">
        <v>123</v>
      </c>
      <c r="G2" t="s">
        <v>6</v>
      </c>
      <c r="H2">
        <v>36</v>
      </c>
      <c r="I2" t="s">
        <v>244</v>
      </c>
      <c r="J2">
        <v>611</v>
      </c>
      <c r="K2" t="s">
        <v>6</v>
      </c>
      <c r="L2">
        <v>13</v>
      </c>
      <c r="M2" t="s">
        <v>28</v>
      </c>
      <c r="N2" t="s">
        <v>121</v>
      </c>
      <c r="Q2" t="b">
        <f>N2=R2</f>
        <v>1</v>
      </c>
      <c r="R2" t="str">
        <f>VLOOKUP($A2,$S:$T,2,FALSE)</f>
        <v>Small</v>
      </c>
      <c r="S2">
        <v>3920</v>
      </c>
      <c r="T2" t="s">
        <v>121</v>
      </c>
    </row>
    <row r="3" spans="1:20" x14ac:dyDescent="0.3">
      <c r="A3">
        <v>3969</v>
      </c>
      <c r="B3" t="s">
        <v>103</v>
      </c>
      <c r="C3" t="s">
        <v>27</v>
      </c>
      <c r="E3" t="s">
        <v>151</v>
      </c>
      <c r="F3">
        <v>1005</v>
      </c>
      <c r="G3" t="s">
        <v>67</v>
      </c>
      <c r="H3">
        <v>33</v>
      </c>
      <c r="I3" t="s">
        <v>103</v>
      </c>
      <c r="J3">
        <v>837</v>
      </c>
      <c r="K3" t="s">
        <v>68</v>
      </c>
      <c r="L3">
        <v>7</v>
      </c>
      <c r="M3" t="s">
        <v>27</v>
      </c>
      <c r="N3" t="s">
        <v>134</v>
      </c>
      <c r="O3" t="s">
        <v>27</v>
      </c>
      <c r="Q3" t="b">
        <f t="shared" ref="Q3:Q66" si="0">N3=R3</f>
        <v>1</v>
      </c>
      <c r="R3" t="str">
        <f t="shared" ref="R3:R66" si="1">VLOOKUP($A3,$S:$T,2,FALSE)</f>
        <v>Large</v>
      </c>
      <c r="S3">
        <v>3969</v>
      </c>
      <c r="T3" t="s">
        <v>134</v>
      </c>
    </row>
    <row r="4" spans="1:20" x14ac:dyDescent="0.3">
      <c r="A4">
        <v>3970</v>
      </c>
      <c r="B4" t="s">
        <v>271</v>
      </c>
      <c r="C4" t="s">
        <v>27</v>
      </c>
      <c r="E4" t="s">
        <v>133</v>
      </c>
      <c r="F4">
        <v>1003</v>
      </c>
      <c r="G4" t="s">
        <v>44</v>
      </c>
      <c r="H4">
        <v>34</v>
      </c>
      <c r="I4" t="s">
        <v>271</v>
      </c>
      <c r="J4">
        <v>777</v>
      </c>
      <c r="K4" t="s">
        <v>5</v>
      </c>
      <c r="L4">
        <v>11</v>
      </c>
      <c r="M4" t="s">
        <v>27</v>
      </c>
      <c r="N4" t="s">
        <v>134</v>
      </c>
      <c r="O4" t="s">
        <v>27</v>
      </c>
      <c r="Q4" t="b">
        <f t="shared" si="0"/>
        <v>1</v>
      </c>
      <c r="R4" t="str">
        <f t="shared" si="1"/>
        <v>Large</v>
      </c>
      <c r="S4">
        <v>3970</v>
      </c>
      <c r="T4" t="s">
        <v>134</v>
      </c>
    </row>
    <row r="5" spans="1:20" x14ac:dyDescent="0.3">
      <c r="A5">
        <v>3972</v>
      </c>
      <c r="B5" t="s">
        <v>50</v>
      </c>
      <c r="C5" t="s">
        <v>27</v>
      </c>
      <c r="E5" t="s">
        <v>133</v>
      </c>
      <c r="F5">
        <v>1003</v>
      </c>
      <c r="G5" t="s">
        <v>6</v>
      </c>
      <c r="H5">
        <v>36</v>
      </c>
      <c r="I5" t="s">
        <v>286</v>
      </c>
      <c r="J5">
        <v>965</v>
      </c>
      <c r="K5" t="s">
        <v>6</v>
      </c>
      <c r="L5">
        <v>13</v>
      </c>
      <c r="M5" t="s">
        <v>27</v>
      </c>
      <c r="N5" t="s">
        <v>134</v>
      </c>
      <c r="O5" t="s">
        <v>27</v>
      </c>
      <c r="Q5" t="b">
        <f t="shared" si="0"/>
        <v>1</v>
      </c>
      <c r="R5" t="str">
        <f t="shared" si="1"/>
        <v>Large</v>
      </c>
      <c r="S5">
        <v>3972</v>
      </c>
      <c r="T5" t="s">
        <v>134</v>
      </c>
    </row>
    <row r="6" spans="1:20" x14ac:dyDescent="0.3">
      <c r="A6">
        <v>3978</v>
      </c>
      <c r="B6" t="s">
        <v>80</v>
      </c>
      <c r="C6" t="s">
        <v>27</v>
      </c>
      <c r="E6" t="s">
        <v>147</v>
      </c>
      <c r="F6">
        <v>1002</v>
      </c>
      <c r="G6" t="s">
        <v>42</v>
      </c>
      <c r="H6">
        <v>31</v>
      </c>
      <c r="I6" t="s">
        <v>236</v>
      </c>
      <c r="J6">
        <v>962</v>
      </c>
      <c r="K6" t="s">
        <v>4</v>
      </c>
      <c r="L6">
        <v>4</v>
      </c>
      <c r="M6" t="s">
        <v>28</v>
      </c>
      <c r="N6" t="s">
        <v>134</v>
      </c>
      <c r="O6" t="s">
        <v>27</v>
      </c>
      <c r="Q6" t="b">
        <f t="shared" si="0"/>
        <v>1</v>
      </c>
      <c r="R6" t="str">
        <f t="shared" si="1"/>
        <v>Large</v>
      </c>
      <c r="S6">
        <v>3978</v>
      </c>
      <c r="T6" t="s">
        <v>134</v>
      </c>
    </row>
    <row r="7" spans="1:20" x14ac:dyDescent="0.3">
      <c r="A7">
        <v>3982</v>
      </c>
      <c r="B7" t="s">
        <v>65</v>
      </c>
      <c r="C7" t="s">
        <v>27</v>
      </c>
      <c r="E7" t="s">
        <v>147</v>
      </c>
      <c r="F7">
        <v>1002</v>
      </c>
      <c r="G7" t="s">
        <v>42</v>
      </c>
      <c r="H7">
        <v>31</v>
      </c>
      <c r="I7" t="s">
        <v>236</v>
      </c>
      <c r="J7">
        <v>962</v>
      </c>
      <c r="K7" t="s">
        <v>4</v>
      </c>
      <c r="L7">
        <v>4</v>
      </c>
      <c r="M7" t="s">
        <v>27</v>
      </c>
      <c r="N7" t="s">
        <v>134</v>
      </c>
      <c r="O7" t="s">
        <v>27</v>
      </c>
      <c r="Q7" t="b">
        <f t="shared" si="0"/>
        <v>1</v>
      </c>
      <c r="R7" t="str">
        <f t="shared" si="1"/>
        <v>Large</v>
      </c>
      <c r="S7">
        <v>3982</v>
      </c>
      <c r="T7" t="s">
        <v>134</v>
      </c>
    </row>
    <row r="8" spans="1:20" x14ac:dyDescent="0.3">
      <c r="A8">
        <v>3983</v>
      </c>
      <c r="B8" t="s">
        <v>277</v>
      </c>
      <c r="C8" t="s">
        <v>28</v>
      </c>
      <c r="E8" t="s">
        <v>123</v>
      </c>
      <c r="G8" t="s">
        <v>42</v>
      </c>
      <c r="H8">
        <v>31</v>
      </c>
      <c r="I8" t="s">
        <v>277</v>
      </c>
      <c r="J8">
        <v>790</v>
      </c>
      <c r="K8" t="s">
        <v>4</v>
      </c>
      <c r="L8">
        <v>4</v>
      </c>
      <c r="M8" t="s">
        <v>28</v>
      </c>
      <c r="N8" t="s">
        <v>139</v>
      </c>
      <c r="Q8" t="b">
        <f t="shared" si="0"/>
        <v>1</v>
      </c>
      <c r="R8" t="str">
        <f t="shared" si="1"/>
        <v/>
      </c>
      <c r="S8">
        <v>3983</v>
      </c>
      <c r="T8" t="s">
        <v>139</v>
      </c>
    </row>
    <row r="9" spans="1:20" x14ac:dyDescent="0.3">
      <c r="A9">
        <v>3987</v>
      </c>
      <c r="B9" t="s">
        <v>284</v>
      </c>
      <c r="C9" t="s">
        <v>27</v>
      </c>
      <c r="E9" t="s">
        <v>133</v>
      </c>
      <c r="F9">
        <v>1003</v>
      </c>
      <c r="G9" t="s">
        <v>33</v>
      </c>
      <c r="H9">
        <v>32</v>
      </c>
      <c r="I9" t="s">
        <v>284</v>
      </c>
      <c r="J9">
        <v>606</v>
      </c>
      <c r="K9" t="s">
        <v>36</v>
      </c>
      <c r="L9">
        <v>12</v>
      </c>
      <c r="M9" t="s">
        <v>27</v>
      </c>
      <c r="N9" t="s">
        <v>134</v>
      </c>
      <c r="O9" t="s">
        <v>27</v>
      </c>
      <c r="Q9" t="b">
        <f t="shared" si="0"/>
        <v>1</v>
      </c>
      <c r="R9" t="str">
        <f t="shared" si="1"/>
        <v>Large</v>
      </c>
      <c r="S9">
        <v>3987</v>
      </c>
      <c r="T9" t="s">
        <v>134</v>
      </c>
    </row>
    <row r="10" spans="1:20" x14ac:dyDescent="0.3">
      <c r="A10">
        <v>4001</v>
      </c>
      <c r="B10" t="s">
        <v>302</v>
      </c>
      <c r="C10" t="s">
        <v>27</v>
      </c>
      <c r="E10" t="s">
        <v>200</v>
      </c>
      <c r="F10">
        <v>1004</v>
      </c>
      <c r="G10" t="s">
        <v>33</v>
      </c>
      <c r="H10">
        <v>32</v>
      </c>
      <c r="I10" t="s">
        <v>302</v>
      </c>
      <c r="J10">
        <v>736</v>
      </c>
      <c r="K10" t="s">
        <v>33</v>
      </c>
      <c r="L10">
        <v>8</v>
      </c>
      <c r="M10" t="s">
        <v>27</v>
      </c>
      <c r="N10" t="s">
        <v>134</v>
      </c>
      <c r="O10" t="s">
        <v>27</v>
      </c>
      <c r="Q10" t="b">
        <f t="shared" si="0"/>
        <v>1</v>
      </c>
      <c r="R10" t="str">
        <f t="shared" si="1"/>
        <v>Large</v>
      </c>
      <c r="S10">
        <v>4001</v>
      </c>
      <c r="T10" t="s">
        <v>134</v>
      </c>
    </row>
    <row r="11" spans="1:20" x14ac:dyDescent="0.3">
      <c r="A11">
        <v>4044</v>
      </c>
      <c r="B11" t="s">
        <v>172</v>
      </c>
      <c r="C11" t="s">
        <v>27</v>
      </c>
      <c r="E11" t="s">
        <v>133</v>
      </c>
      <c r="F11">
        <v>1003</v>
      </c>
      <c r="G11" t="s">
        <v>42</v>
      </c>
      <c r="H11">
        <v>31</v>
      </c>
      <c r="I11" t="s">
        <v>172</v>
      </c>
      <c r="J11">
        <v>665</v>
      </c>
      <c r="K11" t="s">
        <v>31</v>
      </c>
      <c r="L11">
        <v>3</v>
      </c>
      <c r="M11" t="s">
        <v>27</v>
      </c>
      <c r="N11" t="s">
        <v>134</v>
      </c>
      <c r="O11" t="s">
        <v>27</v>
      </c>
      <c r="Q11" t="b">
        <f t="shared" si="0"/>
        <v>1</v>
      </c>
      <c r="R11" t="str">
        <f t="shared" si="1"/>
        <v>Large</v>
      </c>
      <c r="S11">
        <v>4044</v>
      </c>
      <c r="T11" t="s">
        <v>134</v>
      </c>
    </row>
    <row r="12" spans="1:20" x14ac:dyDescent="0.3">
      <c r="A12">
        <v>4045</v>
      </c>
      <c r="B12" t="s">
        <v>237</v>
      </c>
      <c r="C12" t="s">
        <v>27</v>
      </c>
      <c r="E12" t="s">
        <v>133</v>
      </c>
      <c r="F12">
        <v>1003</v>
      </c>
      <c r="G12" t="s">
        <v>42</v>
      </c>
      <c r="H12">
        <v>31</v>
      </c>
      <c r="I12" t="s">
        <v>236</v>
      </c>
      <c r="J12">
        <v>962</v>
      </c>
      <c r="K12" t="s">
        <v>4</v>
      </c>
      <c r="L12">
        <v>4</v>
      </c>
      <c r="M12" t="s">
        <v>27</v>
      </c>
      <c r="N12" t="s">
        <v>134</v>
      </c>
      <c r="O12" t="s">
        <v>27</v>
      </c>
      <c r="Q12" t="b">
        <f t="shared" si="0"/>
        <v>1</v>
      </c>
      <c r="R12" t="str">
        <f t="shared" si="1"/>
        <v>Large</v>
      </c>
      <c r="S12">
        <v>4045</v>
      </c>
      <c r="T12" t="s">
        <v>134</v>
      </c>
    </row>
    <row r="13" spans="1:20" x14ac:dyDescent="0.3">
      <c r="A13">
        <v>4053</v>
      </c>
      <c r="B13" t="s">
        <v>157</v>
      </c>
      <c r="C13" t="s">
        <v>27</v>
      </c>
      <c r="D13">
        <v>2</v>
      </c>
      <c r="E13" t="s">
        <v>123</v>
      </c>
      <c r="G13" t="s">
        <v>6</v>
      </c>
      <c r="H13">
        <v>36</v>
      </c>
      <c r="I13" t="s">
        <v>157</v>
      </c>
      <c r="J13">
        <v>654</v>
      </c>
      <c r="K13" t="s">
        <v>6</v>
      </c>
      <c r="L13">
        <v>13</v>
      </c>
      <c r="M13" t="s">
        <v>28</v>
      </c>
      <c r="N13" t="s">
        <v>121</v>
      </c>
      <c r="Q13" t="b">
        <f t="shared" si="0"/>
        <v>1</v>
      </c>
      <c r="R13" t="str">
        <f t="shared" si="1"/>
        <v>Small</v>
      </c>
      <c r="S13">
        <v>4053</v>
      </c>
      <c r="T13" t="s">
        <v>121</v>
      </c>
    </row>
    <row r="14" spans="1:20" x14ac:dyDescent="0.3">
      <c r="A14">
        <v>4054</v>
      </c>
      <c r="B14" t="s">
        <v>309</v>
      </c>
      <c r="C14" t="s">
        <v>27</v>
      </c>
      <c r="E14" t="s">
        <v>181</v>
      </c>
      <c r="F14">
        <v>1006</v>
      </c>
      <c r="G14" t="s">
        <v>42</v>
      </c>
      <c r="H14">
        <v>31</v>
      </c>
      <c r="I14" t="s">
        <v>310</v>
      </c>
      <c r="J14">
        <v>674</v>
      </c>
      <c r="K14" t="s">
        <v>4</v>
      </c>
      <c r="L14">
        <v>4</v>
      </c>
      <c r="M14" t="s">
        <v>27</v>
      </c>
      <c r="N14" t="s">
        <v>134</v>
      </c>
      <c r="O14" t="s">
        <v>27</v>
      </c>
      <c r="Q14" t="b">
        <f t="shared" si="0"/>
        <v>1</v>
      </c>
      <c r="R14" t="str">
        <f t="shared" si="1"/>
        <v>Large</v>
      </c>
      <c r="S14">
        <v>4054</v>
      </c>
      <c r="T14" t="s">
        <v>134</v>
      </c>
    </row>
    <row r="15" spans="1:20" x14ac:dyDescent="0.3">
      <c r="A15">
        <v>4055</v>
      </c>
      <c r="B15" t="s">
        <v>304</v>
      </c>
      <c r="C15" t="s">
        <v>28</v>
      </c>
      <c r="E15" t="s">
        <v>138</v>
      </c>
      <c r="F15">
        <v>1007</v>
      </c>
      <c r="G15" t="s">
        <v>42</v>
      </c>
      <c r="H15">
        <v>31</v>
      </c>
      <c r="I15" t="s">
        <v>304</v>
      </c>
      <c r="J15">
        <v>674</v>
      </c>
      <c r="K15" t="s">
        <v>4</v>
      </c>
      <c r="L15">
        <v>4</v>
      </c>
      <c r="M15" t="s">
        <v>28</v>
      </c>
      <c r="N15" t="s">
        <v>139</v>
      </c>
      <c r="Q15" t="b">
        <f t="shared" si="0"/>
        <v>1</v>
      </c>
      <c r="R15" t="str">
        <f t="shared" si="1"/>
        <v/>
      </c>
      <c r="S15">
        <v>4055</v>
      </c>
      <c r="T15" t="s">
        <v>139</v>
      </c>
    </row>
    <row r="16" spans="1:20" x14ac:dyDescent="0.3">
      <c r="A16">
        <v>4057</v>
      </c>
      <c r="B16" t="s">
        <v>352</v>
      </c>
      <c r="C16" t="s">
        <v>27</v>
      </c>
      <c r="E16" t="s">
        <v>147</v>
      </c>
      <c r="F16">
        <v>1002</v>
      </c>
      <c r="G16" t="s">
        <v>42</v>
      </c>
      <c r="H16">
        <v>31</v>
      </c>
      <c r="I16" t="s">
        <v>352</v>
      </c>
      <c r="J16">
        <v>890</v>
      </c>
      <c r="K16" t="s">
        <v>3</v>
      </c>
      <c r="L16">
        <v>2</v>
      </c>
      <c r="M16" t="s">
        <v>28</v>
      </c>
      <c r="N16" t="s">
        <v>134</v>
      </c>
      <c r="O16" t="s">
        <v>27</v>
      </c>
      <c r="Q16" t="b">
        <f t="shared" si="0"/>
        <v>1</v>
      </c>
      <c r="R16" t="str">
        <f t="shared" si="1"/>
        <v>Large</v>
      </c>
      <c r="S16">
        <v>4057</v>
      </c>
      <c r="T16" t="s">
        <v>134</v>
      </c>
    </row>
    <row r="17" spans="1:20" x14ac:dyDescent="0.3">
      <c r="A17">
        <v>4058</v>
      </c>
      <c r="B17" t="s">
        <v>69</v>
      </c>
      <c r="C17" t="s">
        <v>27</v>
      </c>
      <c r="E17" t="s">
        <v>120</v>
      </c>
      <c r="F17">
        <v>1000</v>
      </c>
      <c r="G17" t="s">
        <v>42</v>
      </c>
      <c r="H17">
        <v>31</v>
      </c>
      <c r="I17" t="s">
        <v>69</v>
      </c>
      <c r="J17">
        <v>684</v>
      </c>
      <c r="K17" t="s">
        <v>3</v>
      </c>
      <c r="L17">
        <v>2</v>
      </c>
      <c r="M17" t="s">
        <v>27</v>
      </c>
      <c r="N17" t="s">
        <v>121</v>
      </c>
      <c r="O17" t="s">
        <v>28</v>
      </c>
      <c r="Q17" t="b">
        <f t="shared" si="0"/>
        <v>1</v>
      </c>
      <c r="R17" t="str">
        <f t="shared" si="1"/>
        <v>Small</v>
      </c>
      <c r="S17">
        <v>4058</v>
      </c>
      <c r="T17" t="s">
        <v>121</v>
      </c>
    </row>
    <row r="18" spans="1:20" x14ac:dyDescent="0.3">
      <c r="A18">
        <v>4063</v>
      </c>
      <c r="B18" t="s">
        <v>47</v>
      </c>
      <c r="C18" t="s">
        <v>27</v>
      </c>
      <c r="E18" t="s">
        <v>181</v>
      </c>
      <c r="F18">
        <v>1006</v>
      </c>
      <c r="G18" t="s">
        <v>6</v>
      </c>
      <c r="H18">
        <v>36</v>
      </c>
      <c r="I18" t="s">
        <v>190</v>
      </c>
      <c r="J18">
        <v>959</v>
      </c>
      <c r="K18" t="s">
        <v>6</v>
      </c>
      <c r="L18">
        <v>13</v>
      </c>
      <c r="M18" t="s">
        <v>28</v>
      </c>
      <c r="N18" t="s">
        <v>134</v>
      </c>
      <c r="O18" t="s">
        <v>27</v>
      </c>
      <c r="Q18" t="b">
        <f t="shared" si="0"/>
        <v>1</v>
      </c>
      <c r="R18" t="str">
        <f t="shared" si="1"/>
        <v>Large</v>
      </c>
      <c r="S18">
        <v>4063</v>
      </c>
      <c r="T18" t="s">
        <v>134</v>
      </c>
    </row>
    <row r="19" spans="1:20" x14ac:dyDescent="0.3">
      <c r="A19">
        <v>4070</v>
      </c>
      <c r="B19" t="s">
        <v>71</v>
      </c>
      <c r="C19" t="s">
        <v>27</v>
      </c>
      <c r="E19" t="s">
        <v>131</v>
      </c>
      <c r="F19">
        <v>1001</v>
      </c>
      <c r="G19" t="s">
        <v>42</v>
      </c>
      <c r="H19">
        <v>31</v>
      </c>
      <c r="I19" t="s">
        <v>71</v>
      </c>
      <c r="J19">
        <v>648</v>
      </c>
      <c r="K19" t="s">
        <v>4</v>
      </c>
      <c r="L19">
        <v>4</v>
      </c>
      <c r="M19" t="s">
        <v>28</v>
      </c>
      <c r="N19" t="s">
        <v>121</v>
      </c>
      <c r="O19" t="s">
        <v>28</v>
      </c>
      <c r="Q19" t="b">
        <f t="shared" si="0"/>
        <v>1</v>
      </c>
      <c r="R19" t="str">
        <f t="shared" si="1"/>
        <v>Small</v>
      </c>
      <c r="S19">
        <v>4070</v>
      </c>
      <c r="T19" t="s">
        <v>121</v>
      </c>
    </row>
    <row r="20" spans="1:20" x14ac:dyDescent="0.3">
      <c r="A20">
        <v>4071</v>
      </c>
      <c r="B20" t="s">
        <v>265</v>
      </c>
      <c r="C20" t="s">
        <v>27</v>
      </c>
      <c r="E20" t="s">
        <v>147</v>
      </c>
      <c r="F20">
        <v>1002</v>
      </c>
      <c r="G20" t="s">
        <v>44</v>
      </c>
      <c r="H20">
        <v>34</v>
      </c>
      <c r="I20" t="s">
        <v>266</v>
      </c>
      <c r="J20">
        <v>763</v>
      </c>
      <c r="K20" t="s">
        <v>5</v>
      </c>
      <c r="L20">
        <v>11</v>
      </c>
      <c r="M20" t="s">
        <v>28</v>
      </c>
      <c r="N20" t="s">
        <v>134</v>
      </c>
      <c r="O20" t="s">
        <v>27</v>
      </c>
      <c r="Q20" t="b">
        <f t="shared" si="0"/>
        <v>1</v>
      </c>
      <c r="R20" t="str">
        <f t="shared" si="1"/>
        <v>Large</v>
      </c>
      <c r="S20">
        <v>4071</v>
      </c>
      <c r="T20" t="s">
        <v>134</v>
      </c>
    </row>
    <row r="21" spans="1:20" x14ac:dyDescent="0.3">
      <c r="A21">
        <v>4073</v>
      </c>
      <c r="B21" t="s">
        <v>268</v>
      </c>
      <c r="C21" t="s">
        <v>27</v>
      </c>
      <c r="E21" t="s">
        <v>200</v>
      </c>
      <c r="F21">
        <v>1004</v>
      </c>
      <c r="G21" t="s">
        <v>44</v>
      </c>
      <c r="H21">
        <v>34</v>
      </c>
      <c r="I21" t="s">
        <v>268</v>
      </c>
      <c r="J21">
        <v>771</v>
      </c>
      <c r="K21" t="s">
        <v>32</v>
      </c>
      <c r="L21">
        <v>9</v>
      </c>
      <c r="M21" t="s">
        <v>27</v>
      </c>
      <c r="N21" t="s">
        <v>134</v>
      </c>
      <c r="O21" t="s">
        <v>27</v>
      </c>
      <c r="Q21" t="b">
        <f t="shared" si="0"/>
        <v>1</v>
      </c>
      <c r="R21" t="str">
        <f t="shared" si="1"/>
        <v>Large</v>
      </c>
      <c r="S21">
        <v>4073</v>
      </c>
      <c r="T21" t="s">
        <v>134</v>
      </c>
    </row>
    <row r="22" spans="1:20" x14ac:dyDescent="0.3">
      <c r="A22">
        <v>4076</v>
      </c>
      <c r="B22" t="s">
        <v>315</v>
      </c>
      <c r="C22" t="s">
        <v>27</v>
      </c>
      <c r="E22" t="s">
        <v>133</v>
      </c>
      <c r="F22">
        <v>1003</v>
      </c>
      <c r="G22" t="s">
        <v>42</v>
      </c>
      <c r="H22">
        <v>31</v>
      </c>
      <c r="I22" t="s">
        <v>315</v>
      </c>
      <c r="J22">
        <v>793</v>
      </c>
      <c r="K22" t="s">
        <v>3</v>
      </c>
      <c r="L22">
        <v>2</v>
      </c>
      <c r="M22" t="s">
        <v>28</v>
      </c>
      <c r="N22" t="s">
        <v>134</v>
      </c>
      <c r="O22" t="s">
        <v>27</v>
      </c>
      <c r="Q22" t="b">
        <f t="shared" si="0"/>
        <v>1</v>
      </c>
      <c r="R22" t="str">
        <f t="shared" si="1"/>
        <v>Large</v>
      </c>
      <c r="S22">
        <v>4076</v>
      </c>
      <c r="T22" t="s">
        <v>134</v>
      </c>
    </row>
    <row r="23" spans="1:20" x14ac:dyDescent="0.3">
      <c r="A23">
        <v>4077</v>
      </c>
      <c r="B23" t="s">
        <v>142</v>
      </c>
      <c r="C23" t="s">
        <v>27</v>
      </c>
      <c r="E23" t="s">
        <v>131</v>
      </c>
      <c r="F23">
        <v>1001</v>
      </c>
      <c r="G23" t="s">
        <v>44</v>
      </c>
      <c r="H23">
        <v>34</v>
      </c>
      <c r="I23" t="s">
        <v>142</v>
      </c>
      <c r="J23">
        <v>624</v>
      </c>
      <c r="K23" t="s">
        <v>32</v>
      </c>
      <c r="L23">
        <v>9</v>
      </c>
      <c r="M23" t="s">
        <v>28</v>
      </c>
      <c r="N23" t="s">
        <v>121</v>
      </c>
      <c r="O23" t="s">
        <v>28</v>
      </c>
      <c r="Q23" t="b">
        <f t="shared" si="0"/>
        <v>1</v>
      </c>
      <c r="R23" t="str">
        <f t="shared" si="1"/>
        <v>Small</v>
      </c>
      <c r="S23">
        <v>4077</v>
      </c>
      <c r="T23" t="s">
        <v>121</v>
      </c>
    </row>
    <row r="24" spans="1:20" x14ac:dyDescent="0.3">
      <c r="A24">
        <v>4078</v>
      </c>
      <c r="B24" t="s">
        <v>301</v>
      </c>
      <c r="C24" t="s">
        <v>27</v>
      </c>
      <c r="D24">
        <v>2</v>
      </c>
      <c r="E24" t="s">
        <v>120</v>
      </c>
      <c r="F24">
        <v>1000</v>
      </c>
      <c r="G24" t="s">
        <v>42</v>
      </c>
      <c r="H24">
        <v>31</v>
      </c>
      <c r="I24" t="s">
        <v>301</v>
      </c>
      <c r="J24">
        <v>655</v>
      </c>
      <c r="K24" t="s">
        <v>3</v>
      </c>
      <c r="L24">
        <v>2</v>
      </c>
      <c r="M24" t="s">
        <v>28</v>
      </c>
      <c r="N24" t="s">
        <v>121</v>
      </c>
      <c r="Q24" t="b">
        <f t="shared" si="0"/>
        <v>1</v>
      </c>
      <c r="R24" t="str">
        <f t="shared" si="1"/>
        <v>Small</v>
      </c>
      <c r="S24">
        <v>4078</v>
      </c>
      <c r="T24" t="s">
        <v>121</v>
      </c>
    </row>
    <row r="25" spans="1:20" x14ac:dyDescent="0.3">
      <c r="A25">
        <v>4079</v>
      </c>
      <c r="B25" t="s">
        <v>260</v>
      </c>
      <c r="C25" t="s">
        <v>27</v>
      </c>
      <c r="E25" t="s">
        <v>181</v>
      </c>
      <c r="F25">
        <v>1006</v>
      </c>
      <c r="G25" t="s">
        <v>44</v>
      </c>
      <c r="H25">
        <v>34</v>
      </c>
      <c r="I25" t="s">
        <v>261</v>
      </c>
      <c r="J25">
        <v>958</v>
      </c>
      <c r="K25" t="s">
        <v>5</v>
      </c>
      <c r="L25">
        <v>11</v>
      </c>
      <c r="M25" t="s">
        <v>27</v>
      </c>
      <c r="N25" t="s">
        <v>134</v>
      </c>
      <c r="O25" t="s">
        <v>27</v>
      </c>
      <c r="Q25" t="b">
        <f t="shared" si="0"/>
        <v>1</v>
      </c>
      <c r="R25" t="str">
        <f t="shared" si="1"/>
        <v>Large</v>
      </c>
      <c r="S25">
        <v>4079</v>
      </c>
      <c r="T25" t="s">
        <v>134</v>
      </c>
    </row>
    <row r="26" spans="1:20" x14ac:dyDescent="0.3">
      <c r="A26">
        <v>4080</v>
      </c>
      <c r="B26" t="s">
        <v>263</v>
      </c>
      <c r="C26" t="s">
        <v>28</v>
      </c>
      <c r="E26" t="s">
        <v>123</v>
      </c>
      <c r="G26" t="s">
        <v>44</v>
      </c>
      <c r="H26">
        <v>34</v>
      </c>
      <c r="I26" t="s">
        <v>261</v>
      </c>
      <c r="J26">
        <v>958</v>
      </c>
      <c r="K26" t="s">
        <v>5</v>
      </c>
      <c r="L26">
        <v>11</v>
      </c>
      <c r="M26" t="s">
        <v>28</v>
      </c>
      <c r="N26" t="s">
        <v>139</v>
      </c>
      <c r="Q26" t="b">
        <f t="shared" si="0"/>
        <v>1</v>
      </c>
      <c r="R26" t="str">
        <f t="shared" si="1"/>
        <v/>
      </c>
      <c r="S26">
        <v>4080</v>
      </c>
      <c r="T26" t="s">
        <v>139</v>
      </c>
    </row>
    <row r="27" spans="1:20" x14ac:dyDescent="0.3">
      <c r="A27">
        <v>4081</v>
      </c>
      <c r="B27" t="s">
        <v>300</v>
      </c>
      <c r="C27" t="s">
        <v>27</v>
      </c>
      <c r="E27" t="s">
        <v>120</v>
      </c>
      <c r="F27">
        <v>1000</v>
      </c>
      <c r="G27" t="s">
        <v>42</v>
      </c>
      <c r="H27">
        <v>31</v>
      </c>
      <c r="I27" t="s">
        <v>299</v>
      </c>
      <c r="J27">
        <v>946</v>
      </c>
      <c r="K27" t="s">
        <v>3</v>
      </c>
      <c r="L27">
        <v>2</v>
      </c>
      <c r="M27" t="s">
        <v>28</v>
      </c>
      <c r="N27" t="s">
        <v>121</v>
      </c>
      <c r="O27" t="s">
        <v>28</v>
      </c>
      <c r="Q27" t="b">
        <f t="shared" si="0"/>
        <v>1</v>
      </c>
      <c r="R27" t="str">
        <f t="shared" si="1"/>
        <v>Small</v>
      </c>
      <c r="S27">
        <v>4081</v>
      </c>
      <c r="T27" t="s">
        <v>121</v>
      </c>
    </row>
    <row r="28" spans="1:20" x14ac:dyDescent="0.3">
      <c r="A28">
        <v>4082</v>
      </c>
      <c r="B28" t="s">
        <v>122</v>
      </c>
      <c r="C28" t="s">
        <v>27</v>
      </c>
      <c r="D28">
        <v>2</v>
      </c>
      <c r="E28" t="s">
        <v>123</v>
      </c>
      <c r="G28" t="s">
        <v>42</v>
      </c>
      <c r="H28">
        <v>31</v>
      </c>
      <c r="I28" t="s">
        <v>124</v>
      </c>
      <c r="J28">
        <v>663</v>
      </c>
      <c r="K28" t="s">
        <v>3</v>
      </c>
      <c r="L28">
        <v>2</v>
      </c>
      <c r="M28" t="s">
        <v>28</v>
      </c>
      <c r="N28" t="s">
        <v>121</v>
      </c>
      <c r="Q28" t="b">
        <f t="shared" si="0"/>
        <v>1</v>
      </c>
      <c r="R28" t="str">
        <f t="shared" si="1"/>
        <v>Small</v>
      </c>
      <c r="S28">
        <v>4082</v>
      </c>
      <c r="T28" t="s">
        <v>121</v>
      </c>
    </row>
    <row r="29" spans="1:20" x14ac:dyDescent="0.3">
      <c r="A29">
        <v>4085</v>
      </c>
      <c r="B29" t="s">
        <v>262</v>
      </c>
      <c r="C29" t="s">
        <v>27</v>
      </c>
      <c r="E29" t="s">
        <v>181</v>
      </c>
      <c r="F29">
        <v>1006</v>
      </c>
      <c r="G29" t="s">
        <v>44</v>
      </c>
      <c r="H29">
        <v>34</v>
      </c>
      <c r="I29" t="s">
        <v>261</v>
      </c>
      <c r="J29">
        <v>958</v>
      </c>
      <c r="K29" t="s">
        <v>5</v>
      </c>
      <c r="L29">
        <v>11</v>
      </c>
      <c r="M29" t="s">
        <v>27</v>
      </c>
      <c r="N29" t="s">
        <v>134</v>
      </c>
      <c r="O29" t="s">
        <v>27</v>
      </c>
      <c r="Q29" t="b">
        <f t="shared" si="0"/>
        <v>1</v>
      </c>
      <c r="R29" t="str">
        <f t="shared" si="1"/>
        <v>Large</v>
      </c>
      <c r="S29">
        <v>4085</v>
      </c>
      <c r="T29" t="s">
        <v>134</v>
      </c>
    </row>
    <row r="30" spans="1:20" x14ac:dyDescent="0.3">
      <c r="A30">
        <v>4088</v>
      </c>
      <c r="B30" t="s">
        <v>81</v>
      </c>
      <c r="C30" t="s">
        <v>27</v>
      </c>
      <c r="D30">
        <v>2</v>
      </c>
      <c r="E30" t="s">
        <v>123</v>
      </c>
      <c r="G30" t="s">
        <v>42</v>
      </c>
      <c r="H30">
        <v>31</v>
      </c>
      <c r="I30" t="s">
        <v>81</v>
      </c>
      <c r="J30">
        <v>734</v>
      </c>
      <c r="K30" t="s">
        <v>4</v>
      </c>
      <c r="L30">
        <v>4</v>
      </c>
      <c r="M30" t="s">
        <v>28</v>
      </c>
      <c r="N30" t="s">
        <v>121</v>
      </c>
      <c r="Q30" t="b">
        <f t="shared" si="0"/>
        <v>1</v>
      </c>
      <c r="R30" t="str">
        <f t="shared" si="1"/>
        <v>Small</v>
      </c>
      <c r="S30">
        <v>4088</v>
      </c>
      <c r="T30" t="s">
        <v>121</v>
      </c>
    </row>
    <row r="31" spans="1:20" x14ac:dyDescent="0.3">
      <c r="A31">
        <v>4091</v>
      </c>
      <c r="B31" t="s">
        <v>150</v>
      </c>
      <c r="C31" t="s">
        <v>27</v>
      </c>
      <c r="E31" t="s">
        <v>151</v>
      </c>
      <c r="F31">
        <v>1005</v>
      </c>
      <c r="G31" t="s">
        <v>44</v>
      </c>
      <c r="H31">
        <v>34</v>
      </c>
      <c r="I31" t="s">
        <v>150</v>
      </c>
      <c r="J31">
        <v>751</v>
      </c>
      <c r="K31" t="s">
        <v>5</v>
      </c>
      <c r="L31">
        <v>11</v>
      </c>
      <c r="M31" t="s">
        <v>28</v>
      </c>
      <c r="N31" t="s">
        <v>134</v>
      </c>
      <c r="O31" t="s">
        <v>27</v>
      </c>
      <c r="Q31" t="b">
        <f t="shared" si="0"/>
        <v>1</v>
      </c>
      <c r="R31" t="str">
        <f t="shared" si="1"/>
        <v>Large</v>
      </c>
      <c r="S31">
        <v>4091</v>
      </c>
      <c r="T31" t="s">
        <v>134</v>
      </c>
    </row>
    <row r="32" spans="1:20" x14ac:dyDescent="0.3">
      <c r="A32">
        <v>4092</v>
      </c>
      <c r="B32" t="s">
        <v>220</v>
      </c>
      <c r="C32" t="s">
        <v>27</v>
      </c>
      <c r="E32" t="s">
        <v>131</v>
      </c>
      <c r="F32">
        <v>1001</v>
      </c>
      <c r="G32" t="s">
        <v>44</v>
      </c>
      <c r="H32">
        <v>34</v>
      </c>
      <c r="I32" t="s">
        <v>221</v>
      </c>
      <c r="J32">
        <v>592</v>
      </c>
      <c r="K32" t="s">
        <v>29</v>
      </c>
      <c r="L32">
        <v>10</v>
      </c>
      <c r="M32" t="s">
        <v>28</v>
      </c>
      <c r="N32" t="s">
        <v>121</v>
      </c>
      <c r="O32" t="s">
        <v>28</v>
      </c>
      <c r="Q32" t="b">
        <f t="shared" si="0"/>
        <v>1</v>
      </c>
      <c r="R32" t="str">
        <f t="shared" si="1"/>
        <v>Small</v>
      </c>
      <c r="S32">
        <v>4092</v>
      </c>
      <c r="T32" t="s">
        <v>121</v>
      </c>
    </row>
    <row r="33" spans="1:20" x14ac:dyDescent="0.3">
      <c r="A33">
        <v>4093</v>
      </c>
      <c r="B33" t="s">
        <v>73</v>
      </c>
      <c r="C33" t="s">
        <v>27</v>
      </c>
      <c r="E33" t="s">
        <v>131</v>
      </c>
      <c r="F33">
        <v>1001</v>
      </c>
      <c r="G33" t="s">
        <v>42</v>
      </c>
      <c r="H33">
        <v>31</v>
      </c>
      <c r="I33" t="s">
        <v>73</v>
      </c>
      <c r="J33">
        <v>824</v>
      </c>
      <c r="K33" t="s">
        <v>3</v>
      </c>
      <c r="L33">
        <v>2</v>
      </c>
      <c r="M33" t="s">
        <v>27</v>
      </c>
      <c r="N33" t="s">
        <v>121</v>
      </c>
      <c r="O33" t="s">
        <v>28</v>
      </c>
      <c r="Q33" t="b">
        <f t="shared" si="0"/>
        <v>1</v>
      </c>
      <c r="R33" t="str">
        <f t="shared" si="1"/>
        <v>Small</v>
      </c>
      <c r="S33">
        <v>4093</v>
      </c>
      <c r="T33" t="s">
        <v>121</v>
      </c>
    </row>
    <row r="34" spans="1:20" x14ac:dyDescent="0.3">
      <c r="A34">
        <v>4094</v>
      </c>
      <c r="B34" t="s">
        <v>82</v>
      </c>
      <c r="C34" t="s">
        <v>27</v>
      </c>
      <c r="E34" t="s">
        <v>120</v>
      </c>
      <c r="F34">
        <v>1000</v>
      </c>
      <c r="G34" t="s">
        <v>42</v>
      </c>
      <c r="H34">
        <v>31</v>
      </c>
      <c r="I34" t="s">
        <v>299</v>
      </c>
      <c r="J34">
        <v>946</v>
      </c>
      <c r="K34" t="s">
        <v>3</v>
      </c>
      <c r="L34">
        <v>2</v>
      </c>
      <c r="M34" t="s">
        <v>28</v>
      </c>
      <c r="N34" t="s">
        <v>121</v>
      </c>
      <c r="O34" t="s">
        <v>28</v>
      </c>
      <c r="Q34" t="b">
        <f t="shared" si="0"/>
        <v>1</v>
      </c>
      <c r="R34" t="str">
        <f t="shared" si="1"/>
        <v>Small</v>
      </c>
      <c r="S34">
        <v>4094</v>
      </c>
      <c r="T34" t="s">
        <v>121</v>
      </c>
    </row>
    <row r="35" spans="1:20" x14ac:dyDescent="0.3">
      <c r="A35">
        <v>4095</v>
      </c>
      <c r="B35" t="s">
        <v>83</v>
      </c>
      <c r="C35" t="s">
        <v>27</v>
      </c>
      <c r="E35" t="s">
        <v>120</v>
      </c>
      <c r="F35">
        <v>1000</v>
      </c>
      <c r="G35" t="s">
        <v>42</v>
      </c>
      <c r="H35">
        <v>31</v>
      </c>
      <c r="I35" t="s">
        <v>299</v>
      </c>
      <c r="J35">
        <v>946</v>
      </c>
      <c r="K35" t="s">
        <v>3</v>
      </c>
      <c r="L35">
        <v>2</v>
      </c>
      <c r="M35" t="s">
        <v>28</v>
      </c>
      <c r="N35" t="s">
        <v>121</v>
      </c>
      <c r="O35" t="s">
        <v>28</v>
      </c>
      <c r="Q35" t="b">
        <f t="shared" si="0"/>
        <v>1</v>
      </c>
      <c r="R35" t="str">
        <f t="shared" si="1"/>
        <v>Small</v>
      </c>
      <c r="S35">
        <v>4095</v>
      </c>
      <c r="T35" t="s">
        <v>121</v>
      </c>
    </row>
    <row r="36" spans="1:20" x14ac:dyDescent="0.3">
      <c r="A36">
        <v>4096</v>
      </c>
      <c r="B36" t="s">
        <v>49</v>
      </c>
      <c r="C36" t="s">
        <v>27</v>
      </c>
      <c r="E36" t="s">
        <v>167</v>
      </c>
      <c r="F36">
        <v>1008</v>
      </c>
      <c r="G36" t="s">
        <v>42</v>
      </c>
      <c r="H36">
        <v>31</v>
      </c>
      <c r="I36" t="s">
        <v>299</v>
      </c>
      <c r="J36">
        <v>946</v>
      </c>
      <c r="K36" t="s">
        <v>3</v>
      </c>
      <c r="L36">
        <v>2</v>
      </c>
      <c r="M36" t="s">
        <v>28</v>
      </c>
      <c r="N36" t="s">
        <v>121</v>
      </c>
      <c r="O36" t="s">
        <v>28</v>
      </c>
      <c r="Q36" t="b">
        <f t="shared" si="0"/>
        <v>1</v>
      </c>
      <c r="R36" t="str">
        <f t="shared" si="1"/>
        <v>Small</v>
      </c>
      <c r="S36">
        <v>4096</v>
      </c>
      <c r="T36" t="s">
        <v>121</v>
      </c>
    </row>
    <row r="37" spans="1:20" x14ac:dyDescent="0.3">
      <c r="A37">
        <v>4097</v>
      </c>
      <c r="B37" t="s">
        <v>272</v>
      </c>
      <c r="C37" t="s">
        <v>27</v>
      </c>
      <c r="E37" t="s">
        <v>147</v>
      </c>
      <c r="F37">
        <v>1002</v>
      </c>
      <c r="G37" t="s">
        <v>44</v>
      </c>
      <c r="H37">
        <v>34</v>
      </c>
      <c r="I37" t="s">
        <v>273</v>
      </c>
      <c r="J37">
        <v>957</v>
      </c>
      <c r="K37" t="s">
        <v>29</v>
      </c>
      <c r="L37">
        <v>10</v>
      </c>
      <c r="M37" t="s">
        <v>27</v>
      </c>
      <c r="N37" t="s">
        <v>134</v>
      </c>
      <c r="O37" t="s">
        <v>27</v>
      </c>
      <c r="Q37" t="b">
        <f t="shared" si="0"/>
        <v>1</v>
      </c>
      <c r="R37" t="str">
        <f t="shared" si="1"/>
        <v>Large</v>
      </c>
      <c r="S37">
        <v>4097</v>
      </c>
      <c r="T37" t="s">
        <v>134</v>
      </c>
    </row>
    <row r="38" spans="1:20" x14ac:dyDescent="0.3">
      <c r="A38">
        <v>4098</v>
      </c>
      <c r="B38" t="s">
        <v>84</v>
      </c>
      <c r="C38" t="s">
        <v>27</v>
      </c>
      <c r="E38" t="s">
        <v>120</v>
      </c>
      <c r="F38">
        <v>1000</v>
      </c>
      <c r="G38" t="s">
        <v>44</v>
      </c>
      <c r="H38">
        <v>34</v>
      </c>
      <c r="I38" t="s">
        <v>273</v>
      </c>
      <c r="J38">
        <v>957</v>
      </c>
      <c r="K38" t="s">
        <v>29</v>
      </c>
      <c r="L38">
        <v>10</v>
      </c>
      <c r="M38" t="s">
        <v>28</v>
      </c>
      <c r="N38" t="s">
        <v>121</v>
      </c>
      <c r="O38" t="s">
        <v>28</v>
      </c>
      <c r="Q38" t="b">
        <f t="shared" si="0"/>
        <v>1</v>
      </c>
      <c r="R38" t="str">
        <f t="shared" si="1"/>
        <v>Small</v>
      </c>
      <c r="S38">
        <v>4098</v>
      </c>
      <c r="T38" t="s">
        <v>121</v>
      </c>
    </row>
    <row r="39" spans="1:20" x14ac:dyDescent="0.3">
      <c r="A39">
        <v>4099</v>
      </c>
      <c r="B39" t="s">
        <v>85</v>
      </c>
      <c r="C39" t="s">
        <v>27</v>
      </c>
      <c r="E39" t="s">
        <v>147</v>
      </c>
      <c r="F39">
        <v>1002</v>
      </c>
      <c r="G39" t="s">
        <v>44</v>
      </c>
      <c r="H39">
        <v>34</v>
      </c>
      <c r="I39" t="s">
        <v>273</v>
      </c>
      <c r="J39">
        <v>957</v>
      </c>
      <c r="K39" t="s">
        <v>29</v>
      </c>
      <c r="L39">
        <v>10</v>
      </c>
      <c r="M39" t="s">
        <v>27</v>
      </c>
      <c r="N39" t="s">
        <v>134</v>
      </c>
      <c r="O39" t="s">
        <v>27</v>
      </c>
      <c r="Q39" t="b">
        <f t="shared" si="0"/>
        <v>1</v>
      </c>
      <c r="R39" t="str">
        <f t="shared" si="1"/>
        <v>Large</v>
      </c>
      <c r="S39">
        <v>4099</v>
      </c>
      <c r="T39" t="s">
        <v>134</v>
      </c>
    </row>
    <row r="40" spans="1:20" x14ac:dyDescent="0.3">
      <c r="A40">
        <v>4100</v>
      </c>
      <c r="B40" t="s">
        <v>274</v>
      </c>
      <c r="C40" t="s">
        <v>27</v>
      </c>
      <c r="E40" t="s">
        <v>131</v>
      </c>
      <c r="F40">
        <v>1001</v>
      </c>
      <c r="G40" t="s">
        <v>44</v>
      </c>
      <c r="H40">
        <v>34</v>
      </c>
      <c r="I40" t="s">
        <v>273</v>
      </c>
      <c r="J40">
        <v>957</v>
      </c>
      <c r="K40" t="s">
        <v>29</v>
      </c>
      <c r="L40">
        <v>10</v>
      </c>
      <c r="M40" t="s">
        <v>28</v>
      </c>
      <c r="N40" t="s">
        <v>121</v>
      </c>
      <c r="O40" t="s">
        <v>28</v>
      </c>
      <c r="Q40" t="b">
        <f t="shared" si="0"/>
        <v>1</v>
      </c>
      <c r="R40" t="str">
        <f t="shared" si="1"/>
        <v>Small</v>
      </c>
      <c r="S40">
        <v>4100</v>
      </c>
      <c r="T40" t="s">
        <v>121</v>
      </c>
    </row>
    <row r="41" spans="1:20" x14ac:dyDescent="0.3">
      <c r="A41">
        <v>4101</v>
      </c>
      <c r="B41" t="s">
        <v>127</v>
      </c>
      <c r="C41" t="s">
        <v>27</v>
      </c>
      <c r="D41">
        <v>1</v>
      </c>
      <c r="E41" t="s">
        <v>123</v>
      </c>
      <c r="G41" t="s">
        <v>30</v>
      </c>
      <c r="H41">
        <v>37</v>
      </c>
      <c r="I41" t="s">
        <v>127</v>
      </c>
      <c r="J41">
        <v>600</v>
      </c>
      <c r="K41" t="s">
        <v>30</v>
      </c>
      <c r="L41">
        <v>14</v>
      </c>
      <c r="M41" t="s">
        <v>28</v>
      </c>
      <c r="N41" t="s">
        <v>121</v>
      </c>
      <c r="Q41" t="b">
        <f t="shared" si="0"/>
        <v>1</v>
      </c>
      <c r="R41" t="str">
        <f t="shared" si="1"/>
        <v>Small</v>
      </c>
      <c r="S41">
        <v>4101</v>
      </c>
      <c r="T41" t="s">
        <v>121</v>
      </c>
    </row>
    <row r="42" spans="1:20" x14ac:dyDescent="0.3">
      <c r="A42">
        <v>4103</v>
      </c>
      <c r="B42" t="s">
        <v>141</v>
      </c>
      <c r="C42" t="s">
        <v>27</v>
      </c>
      <c r="E42" t="s">
        <v>133</v>
      </c>
      <c r="F42">
        <v>1003</v>
      </c>
      <c r="G42" t="s">
        <v>42</v>
      </c>
      <c r="H42">
        <v>31</v>
      </c>
      <c r="I42" t="s">
        <v>141</v>
      </c>
      <c r="J42">
        <v>661</v>
      </c>
      <c r="K42" t="s">
        <v>31</v>
      </c>
      <c r="L42">
        <v>3</v>
      </c>
      <c r="M42" t="s">
        <v>27</v>
      </c>
      <c r="N42" t="s">
        <v>134</v>
      </c>
      <c r="O42" t="s">
        <v>27</v>
      </c>
      <c r="Q42" t="b">
        <f t="shared" si="0"/>
        <v>1</v>
      </c>
      <c r="R42" t="str">
        <f t="shared" si="1"/>
        <v>Large</v>
      </c>
      <c r="S42">
        <v>4103</v>
      </c>
      <c r="T42" t="s">
        <v>134</v>
      </c>
    </row>
    <row r="43" spans="1:20" x14ac:dyDescent="0.3">
      <c r="A43">
        <v>4104</v>
      </c>
      <c r="B43" t="s">
        <v>63</v>
      </c>
      <c r="C43" t="s">
        <v>27</v>
      </c>
      <c r="E43" t="s">
        <v>147</v>
      </c>
      <c r="F43">
        <v>1002</v>
      </c>
      <c r="G43" t="s">
        <v>42</v>
      </c>
      <c r="H43">
        <v>31</v>
      </c>
      <c r="I43" t="s">
        <v>63</v>
      </c>
      <c r="J43">
        <v>704</v>
      </c>
      <c r="K43" t="s">
        <v>15</v>
      </c>
      <c r="L43">
        <v>1</v>
      </c>
      <c r="M43" t="s">
        <v>27</v>
      </c>
      <c r="N43" t="s">
        <v>134</v>
      </c>
      <c r="O43" t="s">
        <v>27</v>
      </c>
      <c r="Q43" t="b">
        <f t="shared" si="0"/>
        <v>1</v>
      </c>
      <c r="R43" t="str">
        <f t="shared" si="1"/>
        <v>Large</v>
      </c>
      <c r="S43">
        <v>4104</v>
      </c>
      <c r="T43" t="s">
        <v>134</v>
      </c>
    </row>
    <row r="44" spans="1:20" x14ac:dyDescent="0.3">
      <c r="A44">
        <v>4107</v>
      </c>
      <c r="B44" t="s">
        <v>165</v>
      </c>
      <c r="C44" t="s">
        <v>27</v>
      </c>
      <c r="E44" t="s">
        <v>133</v>
      </c>
      <c r="F44">
        <v>1003</v>
      </c>
      <c r="G44" t="s">
        <v>42</v>
      </c>
      <c r="H44">
        <v>31</v>
      </c>
      <c r="I44" t="s">
        <v>166</v>
      </c>
      <c r="J44">
        <v>930</v>
      </c>
      <c r="K44" t="s">
        <v>31</v>
      </c>
      <c r="L44">
        <v>3</v>
      </c>
      <c r="M44" t="s">
        <v>27</v>
      </c>
      <c r="N44" t="s">
        <v>134</v>
      </c>
      <c r="O44" t="s">
        <v>27</v>
      </c>
      <c r="Q44" t="b">
        <f t="shared" si="0"/>
        <v>1</v>
      </c>
      <c r="R44" t="str">
        <f t="shared" si="1"/>
        <v>Large</v>
      </c>
      <c r="S44">
        <v>4107</v>
      </c>
      <c r="T44" t="s">
        <v>134</v>
      </c>
    </row>
    <row r="45" spans="1:20" x14ac:dyDescent="0.3">
      <c r="A45">
        <v>4108</v>
      </c>
      <c r="B45" t="s">
        <v>298</v>
      </c>
      <c r="C45" t="s">
        <v>27</v>
      </c>
      <c r="E45" t="s">
        <v>133</v>
      </c>
      <c r="F45">
        <v>1003</v>
      </c>
      <c r="G45" t="s">
        <v>33</v>
      </c>
      <c r="H45">
        <v>32</v>
      </c>
      <c r="I45" t="s">
        <v>298</v>
      </c>
      <c r="J45">
        <v>745</v>
      </c>
      <c r="K45" t="s">
        <v>36</v>
      </c>
      <c r="L45">
        <v>12</v>
      </c>
      <c r="M45" t="s">
        <v>27</v>
      </c>
      <c r="N45" t="s">
        <v>134</v>
      </c>
      <c r="O45" t="s">
        <v>27</v>
      </c>
      <c r="Q45" t="b">
        <f t="shared" si="0"/>
        <v>1</v>
      </c>
      <c r="R45" t="str">
        <f t="shared" si="1"/>
        <v>Large</v>
      </c>
      <c r="S45">
        <v>4108</v>
      </c>
      <c r="T45" t="s">
        <v>134</v>
      </c>
    </row>
    <row r="46" spans="1:20" x14ac:dyDescent="0.3">
      <c r="A46">
        <v>4109</v>
      </c>
      <c r="B46" t="s">
        <v>45</v>
      </c>
      <c r="C46" t="s">
        <v>27</v>
      </c>
      <c r="E46" t="s">
        <v>133</v>
      </c>
      <c r="F46">
        <v>1003</v>
      </c>
      <c r="G46" t="s">
        <v>42</v>
      </c>
      <c r="H46">
        <v>31</v>
      </c>
      <c r="I46" t="s">
        <v>132</v>
      </c>
      <c r="J46">
        <v>966</v>
      </c>
      <c r="K46" t="s">
        <v>15</v>
      </c>
      <c r="L46">
        <v>1</v>
      </c>
      <c r="M46" t="s">
        <v>27</v>
      </c>
      <c r="N46" t="s">
        <v>134</v>
      </c>
      <c r="O46" t="s">
        <v>27</v>
      </c>
      <c r="Q46" t="b">
        <f t="shared" si="0"/>
        <v>1</v>
      </c>
      <c r="R46" t="str">
        <f t="shared" si="1"/>
        <v>Large</v>
      </c>
      <c r="S46">
        <v>4109</v>
      </c>
      <c r="T46" t="s">
        <v>134</v>
      </c>
    </row>
    <row r="47" spans="1:20" x14ac:dyDescent="0.3">
      <c r="A47">
        <v>4112</v>
      </c>
      <c r="B47" t="s">
        <v>171</v>
      </c>
      <c r="C47" t="s">
        <v>27</v>
      </c>
      <c r="E47" t="s">
        <v>131</v>
      </c>
      <c r="F47">
        <v>1001</v>
      </c>
      <c r="G47" t="s">
        <v>42</v>
      </c>
      <c r="H47">
        <v>31</v>
      </c>
      <c r="I47" t="s">
        <v>171</v>
      </c>
      <c r="J47">
        <v>656</v>
      </c>
      <c r="K47" t="s">
        <v>31</v>
      </c>
      <c r="L47">
        <v>3</v>
      </c>
      <c r="M47" t="s">
        <v>28</v>
      </c>
      <c r="N47" t="s">
        <v>121</v>
      </c>
      <c r="O47" t="s">
        <v>28</v>
      </c>
      <c r="Q47" t="b">
        <f t="shared" si="0"/>
        <v>1</v>
      </c>
      <c r="R47" t="str">
        <f t="shared" si="1"/>
        <v>Small</v>
      </c>
      <c r="S47">
        <v>4112</v>
      </c>
      <c r="T47" t="s">
        <v>121</v>
      </c>
    </row>
    <row r="48" spans="1:20" x14ac:dyDescent="0.3">
      <c r="A48">
        <v>4114</v>
      </c>
      <c r="B48" t="s">
        <v>86</v>
      </c>
      <c r="C48" t="s">
        <v>27</v>
      </c>
      <c r="D48">
        <v>2</v>
      </c>
      <c r="E48" t="s">
        <v>120</v>
      </c>
      <c r="F48">
        <v>1000</v>
      </c>
      <c r="G48" t="s">
        <v>42</v>
      </c>
      <c r="H48">
        <v>31</v>
      </c>
      <c r="I48" t="s">
        <v>86</v>
      </c>
      <c r="J48">
        <v>889</v>
      </c>
      <c r="K48" t="s">
        <v>3</v>
      </c>
      <c r="L48">
        <v>2</v>
      </c>
      <c r="M48" t="s">
        <v>28</v>
      </c>
      <c r="N48" t="s">
        <v>121</v>
      </c>
      <c r="Q48" t="b">
        <f t="shared" si="0"/>
        <v>1</v>
      </c>
      <c r="R48" t="str">
        <f t="shared" si="1"/>
        <v>Small</v>
      </c>
      <c r="S48">
        <v>4114</v>
      </c>
      <c r="T48" t="s">
        <v>121</v>
      </c>
    </row>
    <row r="49" spans="1:20" x14ac:dyDescent="0.3">
      <c r="A49">
        <v>4115</v>
      </c>
      <c r="B49" t="s">
        <v>74</v>
      </c>
      <c r="C49" t="s">
        <v>27</v>
      </c>
      <c r="D49">
        <v>2</v>
      </c>
      <c r="E49" t="s">
        <v>120</v>
      </c>
      <c r="F49">
        <v>1000</v>
      </c>
      <c r="G49" t="s">
        <v>42</v>
      </c>
      <c r="H49">
        <v>31</v>
      </c>
      <c r="I49" t="s">
        <v>74</v>
      </c>
      <c r="J49">
        <v>709</v>
      </c>
      <c r="K49" t="s">
        <v>3</v>
      </c>
      <c r="L49">
        <v>2</v>
      </c>
      <c r="M49" t="s">
        <v>28</v>
      </c>
      <c r="N49" t="s">
        <v>121</v>
      </c>
      <c r="Q49" t="b">
        <f t="shared" si="0"/>
        <v>1</v>
      </c>
      <c r="R49" t="str">
        <f t="shared" si="1"/>
        <v>Small</v>
      </c>
      <c r="S49">
        <v>4115</v>
      </c>
      <c r="T49" t="s">
        <v>121</v>
      </c>
    </row>
    <row r="50" spans="1:20" x14ac:dyDescent="0.3">
      <c r="A50">
        <v>4123</v>
      </c>
      <c r="B50" t="s">
        <v>75</v>
      </c>
      <c r="C50" t="s">
        <v>27</v>
      </c>
      <c r="E50" t="s">
        <v>147</v>
      </c>
      <c r="F50">
        <v>1002</v>
      </c>
      <c r="G50" t="s">
        <v>6</v>
      </c>
      <c r="H50">
        <v>36</v>
      </c>
      <c r="I50" t="s">
        <v>322</v>
      </c>
      <c r="J50">
        <v>907</v>
      </c>
      <c r="K50" t="s">
        <v>6</v>
      </c>
      <c r="L50">
        <v>13</v>
      </c>
      <c r="M50" t="s">
        <v>27</v>
      </c>
      <c r="N50" t="s">
        <v>134</v>
      </c>
      <c r="O50" t="s">
        <v>27</v>
      </c>
      <c r="Q50" t="b">
        <f t="shared" si="0"/>
        <v>1</v>
      </c>
      <c r="R50" t="str">
        <f t="shared" si="1"/>
        <v>Large</v>
      </c>
      <c r="S50">
        <v>4123</v>
      </c>
      <c r="T50" t="s">
        <v>134</v>
      </c>
    </row>
    <row r="51" spans="1:20" x14ac:dyDescent="0.3">
      <c r="A51">
        <v>4124</v>
      </c>
      <c r="B51" t="s">
        <v>280</v>
      </c>
      <c r="C51" t="s">
        <v>27</v>
      </c>
      <c r="D51">
        <v>2</v>
      </c>
      <c r="E51" t="s">
        <v>123</v>
      </c>
      <c r="G51" t="s">
        <v>30</v>
      </c>
      <c r="H51">
        <v>37</v>
      </c>
      <c r="I51" t="s">
        <v>279</v>
      </c>
      <c r="J51">
        <v>900</v>
      </c>
      <c r="K51" t="s">
        <v>30</v>
      </c>
      <c r="L51">
        <v>14</v>
      </c>
      <c r="M51" t="s">
        <v>28</v>
      </c>
      <c r="N51" t="s">
        <v>121</v>
      </c>
      <c r="Q51" t="b">
        <f t="shared" si="0"/>
        <v>1</v>
      </c>
      <c r="R51" t="str">
        <f t="shared" si="1"/>
        <v>Small</v>
      </c>
      <c r="S51">
        <v>4124</v>
      </c>
      <c r="T51" t="s">
        <v>121</v>
      </c>
    </row>
    <row r="52" spans="1:20" x14ac:dyDescent="0.3">
      <c r="A52">
        <v>4125</v>
      </c>
      <c r="B52" t="s">
        <v>278</v>
      </c>
      <c r="C52" t="s">
        <v>28</v>
      </c>
      <c r="E52" t="s">
        <v>123</v>
      </c>
      <c r="G52" t="s">
        <v>30</v>
      </c>
      <c r="H52">
        <v>37</v>
      </c>
      <c r="I52" t="s">
        <v>279</v>
      </c>
      <c r="J52">
        <v>900</v>
      </c>
      <c r="K52" t="s">
        <v>30</v>
      </c>
      <c r="L52">
        <v>14</v>
      </c>
      <c r="M52" t="s">
        <v>28</v>
      </c>
      <c r="N52" t="s">
        <v>139</v>
      </c>
      <c r="Q52" t="b">
        <f t="shared" si="0"/>
        <v>1</v>
      </c>
      <c r="R52" t="str">
        <f t="shared" si="1"/>
        <v/>
      </c>
      <c r="S52">
        <v>4125</v>
      </c>
      <c r="T52" t="s">
        <v>139</v>
      </c>
    </row>
    <row r="53" spans="1:20" x14ac:dyDescent="0.3">
      <c r="A53">
        <v>4126</v>
      </c>
      <c r="B53" t="s">
        <v>87</v>
      </c>
      <c r="C53" t="s">
        <v>27</v>
      </c>
      <c r="D53">
        <v>2</v>
      </c>
      <c r="E53" t="s">
        <v>123</v>
      </c>
      <c r="G53" t="s">
        <v>30</v>
      </c>
      <c r="H53">
        <v>37</v>
      </c>
      <c r="I53" t="s">
        <v>279</v>
      </c>
      <c r="J53">
        <v>900</v>
      </c>
      <c r="K53" t="s">
        <v>30</v>
      </c>
      <c r="L53">
        <v>14</v>
      </c>
      <c r="M53" t="s">
        <v>28</v>
      </c>
      <c r="N53" t="s">
        <v>121</v>
      </c>
      <c r="Q53" t="b">
        <f t="shared" si="0"/>
        <v>1</v>
      </c>
      <c r="R53" t="str">
        <f t="shared" si="1"/>
        <v>Small</v>
      </c>
      <c r="S53">
        <v>4126</v>
      </c>
      <c r="T53" t="s">
        <v>121</v>
      </c>
    </row>
    <row r="54" spans="1:20" x14ac:dyDescent="0.3">
      <c r="A54">
        <v>4127</v>
      </c>
      <c r="B54" t="s">
        <v>158</v>
      </c>
      <c r="C54" t="s">
        <v>27</v>
      </c>
      <c r="D54">
        <v>2</v>
      </c>
      <c r="E54" t="s">
        <v>120</v>
      </c>
      <c r="F54">
        <v>1000</v>
      </c>
      <c r="G54" t="s">
        <v>42</v>
      </c>
      <c r="H54">
        <v>31</v>
      </c>
      <c r="I54" t="s">
        <v>159</v>
      </c>
      <c r="J54">
        <v>593</v>
      </c>
      <c r="K54" t="s">
        <v>3</v>
      </c>
      <c r="L54">
        <v>2</v>
      </c>
      <c r="M54" t="s">
        <v>28</v>
      </c>
      <c r="N54" t="s">
        <v>121</v>
      </c>
      <c r="O54" t="s">
        <v>28</v>
      </c>
      <c r="Q54" t="b">
        <f t="shared" si="0"/>
        <v>1</v>
      </c>
      <c r="R54" t="str">
        <f t="shared" si="1"/>
        <v>Small</v>
      </c>
      <c r="S54">
        <v>4127</v>
      </c>
      <c r="T54" t="s">
        <v>121</v>
      </c>
    </row>
    <row r="55" spans="1:20" x14ac:dyDescent="0.3">
      <c r="A55">
        <v>4130</v>
      </c>
      <c r="B55" t="s">
        <v>195</v>
      </c>
      <c r="C55" t="s">
        <v>27</v>
      </c>
      <c r="E55" t="s">
        <v>181</v>
      </c>
      <c r="F55">
        <v>1006</v>
      </c>
      <c r="G55" t="s">
        <v>44</v>
      </c>
      <c r="H55">
        <v>34</v>
      </c>
      <c r="I55" t="s">
        <v>195</v>
      </c>
      <c r="J55">
        <v>753</v>
      </c>
      <c r="K55" t="s">
        <v>5</v>
      </c>
      <c r="L55">
        <v>11</v>
      </c>
      <c r="M55" t="s">
        <v>28</v>
      </c>
      <c r="N55" t="s">
        <v>134</v>
      </c>
      <c r="O55" t="s">
        <v>27</v>
      </c>
      <c r="Q55" t="b">
        <f t="shared" si="0"/>
        <v>1</v>
      </c>
      <c r="R55" t="str">
        <f t="shared" si="1"/>
        <v>Large</v>
      </c>
      <c r="S55">
        <v>4130</v>
      </c>
      <c r="T55" t="s">
        <v>134</v>
      </c>
    </row>
    <row r="56" spans="1:20" x14ac:dyDescent="0.3">
      <c r="A56">
        <v>4131</v>
      </c>
      <c r="B56" t="s">
        <v>170</v>
      </c>
      <c r="C56" t="s">
        <v>27</v>
      </c>
      <c r="E56" t="s">
        <v>147</v>
      </c>
      <c r="F56">
        <v>1002</v>
      </c>
      <c r="G56" t="s">
        <v>42</v>
      </c>
      <c r="H56">
        <v>31</v>
      </c>
      <c r="I56" t="s">
        <v>168</v>
      </c>
      <c r="J56">
        <v>955</v>
      </c>
      <c r="K56" t="s">
        <v>3</v>
      </c>
      <c r="L56">
        <v>2</v>
      </c>
      <c r="M56" t="s">
        <v>28</v>
      </c>
      <c r="N56" t="s">
        <v>134</v>
      </c>
      <c r="O56" t="s">
        <v>27</v>
      </c>
      <c r="Q56" t="b">
        <f t="shared" si="0"/>
        <v>1</v>
      </c>
      <c r="R56" t="str">
        <f t="shared" si="1"/>
        <v>Large</v>
      </c>
      <c r="S56">
        <v>4131</v>
      </c>
      <c r="T56" t="s">
        <v>134</v>
      </c>
    </row>
    <row r="57" spans="1:20" x14ac:dyDescent="0.3">
      <c r="A57">
        <v>4132</v>
      </c>
      <c r="B57" t="s">
        <v>169</v>
      </c>
      <c r="C57" t="s">
        <v>27</v>
      </c>
      <c r="E57" t="s">
        <v>120</v>
      </c>
      <c r="F57">
        <v>1000</v>
      </c>
      <c r="G57" t="s">
        <v>42</v>
      </c>
      <c r="H57">
        <v>31</v>
      </c>
      <c r="I57" t="s">
        <v>168</v>
      </c>
      <c r="J57">
        <v>955</v>
      </c>
      <c r="K57" t="s">
        <v>3</v>
      </c>
      <c r="L57">
        <v>2</v>
      </c>
      <c r="M57" t="s">
        <v>28</v>
      </c>
      <c r="N57" t="s">
        <v>121</v>
      </c>
      <c r="O57" t="s">
        <v>28</v>
      </c>
      <c r="Q57" t="b">
        <f t="shared" si="0"/>
        <v>1</v>
      </c>
      <c r="R57" t="str">
        <f t="shared" si="1"/>
        <v>Small</v>
      </c>
      <c r="S57">
        <v>4132</v>
      </c>
      <c r="T57" t="s">
        <v>121</v>
      </c>
    </row>
    <row r="58" spans="1:20" x14ac:dyDescent="0.3">
      <c r="A58">
        <v>4133</v>
      </c>
      <c r="B58" t="s">
        <v>88</v>
      </c>
      <c r="C58" t="s">
        <v>27</v>
      </c>
      <c r="E58" t="s">
        <v>120</v>
      </c>
      <c r="F58">
        <v>1000</v>
      </c>
      <c r="G58" t="s">
        <v>42</v>
      </c>
      <c r="H58">
        <v>31</v>
      </c>
      <c r="I58" t="s">
        <v>168</v>
      </c>
      <c r="J58">
        <v>955</v>
      </c>
      <c r="K58" t="s">
        <v>3</v>
      </c>
      <c r="L58">
        <v>2</v>
      </c>
      <c r="M58" t="s">
        <v>28</v>
      </c>
      <c r="N58" t="s">
        <v>121</v>
      </c>
      <c r="O58" t="s">
        <v>28</v>
      </c>
      <c r="Q58" t="b">
        <f t="shared" si="0"/>
        <v>1</v>
      </c>
      <c r="R58" t="str">
        <f t="shared" si="1"/>
        <v>Small</v>
      </c>
      <c r="S58">
        <v>4133</v>
      </c>
      <c r="T58" t="s">
        <v>121</v>
      </c>
    </row>
    <row r="59" spans="1:20" x14ac:dyDescent="0.3">
      <c r="A59">
        <v>4134</v>
      </c>
      <c r="B59" t="s">
        <v>89</v>
      </c>
      <c r="C59" t="s">
        <v>27</v>
      </c>
      <c r="E59" t="s">
        <v>120</v>
      </c>
      <c r="F59">
        <v>1000</v>
      </c>
      <c r="G59" t="s">
        <v>42</v>
      </c>
      <c r="H59">
        <v>31</v>
      </c>
      <c r="I59" t="s">
        <v>168</v>
      </c>
      <c r="J59">
        <v>955</v>
      </c>
      <c r="K59" t="s">
        <v>3</v>
      </c>
      <c r="L59">
        <v>2</v>
      </c>
      <c r="M59" t="s">
        <v>28</v>
      </c>
      <c r="N59" t="s">
        <v>121</v>
      </c>
      <c r="O59" t="s">
        <v>28</v>
      </c>
      <c r="Q59" t="b">
        <f t="shared" si="0"/>
        <v>1</v>
      </c>
      <c r="R59" t="str">
        <f t="shared" si="1"/>
        <v>Small</v>
      </c>
      <c r="S59">
        <v>4134</v>
      </c>
      <c r="T59" t="s">
        <v>121</v>
      </c>
    </row>
    <row r="60" spans="1:20" x14ac:dyDescent="0.3">
      <c r="A60">
        <v>4135</v>
      </c>
      <c r="B60" t="s">
        <v>90</v>
      </c>
      <c r="C60" t="s">
        <v>27</v>
      </c>
      <c r="E60" t="s">
        <v>120</v>
      </c>
      <c r="F60">
        <v>1000</v>
      </c>
      <c r="G60" t="s">
        <v>42</v>
      </c>
      <c r="H60">
        <v>31</v>
      </c>
      <c r="I60" t="s">
        <v>168</v>
      </c>
      <c r="J60">
        <v>955</v>
      </c>
      <c r="K60" t="s">
        <v>3</v>
      </c>
      <c r="L60">
        <v>2</v>
      </c>
      <c r="M60" t="s">
        <v>28</v>
      </c>
      <c r="N60" t="s">
        <v>121</v>
      </c>
      <c r="O60" t="s">
        <v>28</v>
      </c>
      <c r="Q60" t="b">
        <f t="shared" si="0"/>
        <v>1</v>
      </c>
      <c r="R60" t="str">
        <f t="shared" si="1"/>
        <v>Small</v>
      </c>
      <c r="S60">
        <v>4135</v>
      </c>
      <c r="T60" t="s">
        <v>121</v>
      </c>
    </row>
    <row r="61" spans="1:20" x14ac:dyDescent="0.3">
      <c r="A61">
        <v>4137</v>
      </c>
      <c r="B61" t="s">
        <v>296</v>
      </c>
      <c r="C61" t="s">
        <v>27</v>
      </c>
      <c r="D61">
        <v>2</v>
      </c>
      <c r="E61" t="s">
        <v>123</v>
      </c>
      <c r="G61" t="s">
        <v>30</v>
      </c>
      <c r="H61">
        <v>37</v>
      </c>
      <c r="I61" t="s">
        <v>297</v>
      </c>
      <c r="J61">
        <v>964</v>
      </c>
      <c r="K61" t="s">
        <v>30</v>
      </c>
      <c r="L61">
        <v>14</v>
      </c>
      <c r="M61" t="s">
        <v>28</v>
      </c>
      <c r="N61" t="s">
        <v>121</v>
      </c>
      <c r="Q61" t="b">
        <f t="shared" si="0"/>
        <v>1</v>
      </c>
      <c r="R61" t="str">
        <f t="shared" si="1"/>
        <v>Small</v>
      </c>
      <c r="S61">
        <v>4137</v>
      </c>
      <c r="T61" t="s">
        <v>121</v>
      </c>
    </row>
    <row r="62" spans="1:20" x14ac:dyDescent="0.3">
      <c r="A62">
        <v>4138</v>
      </c>
      <c r="B62" t="s">
        <v>225</v>
      </c>
      <c r="C62" t="s">
        <v>27</v>
      </c>
      <c r="E62" t="s">
        <v>200</v>
      </c>
      <c r="F62">
        <v>1004</v>
      </c>
      <c r="G62" t="s">
        <v>33</v>
      </c>
      <c r="H62">
        <v>32</v>
      </c>
      <c r="I62" t="s">
        <v>226</v>
      </c>
      <c r="J62">
        <v>701</v>
      </c>
      <c r="K62" t="s">
        <v>33</v>
      </c>
      <c r="L62">
        <v>8</v>
      </c>
      <c r="M62" t="s">
        <v>28</v>
      </c>
      <c r="N62" t="s">
        <v>134</v>
      </c>
      <c r="O62" t="s">
        <v>27</v>
      </c>
      <c r="Q62" t="b">
        <f t="shared" si="0"/>
        <v>1</v>
      </c>
      <c r="R62" t="str">
        <f t="shared" si="1"/>
        <v>Large</v>
      </c>
      <c r="S62">
        <v>4138</v>
      </c>
      <c r="T62" t="s">
        <v>134</v>
      </c>
    </row>
    <row r="63" spans="1:20" x14ac:dyDescent="0.3">
      <c r="A63">
        <v>4141</v>
      </c>
      <c r="B63" t="s">
        <v>239</v>
      </c>
      <c r="C63" t="s">
        <v>27</v>
      </c>
      <c r="E63" t="s">
        <v>131</v>
      </c>
      <c r="F63">
        <v>1001</v>
      </c>
      <c r="G63" t="s">
        <v>42</v>
      </c>
      <c r="H63">
        <v>31</v>
      </c>
      <c r="I63" t="s">
        <v>239</v>
      </c>
      <c r="J63">
        <v>804</v>
      </c>
      <c r="K63" t="s">
        <v>4</v>
      </c>
      <c r="L63">
        <v>4</v>
      </c>
      <c r="M63" t="s">
        <v>28</v>
      </c>
      <c r="N63" t="s">
        <v>121</v>
      </c>
      <c r="O63" t="s">
        <v>28</v>
      </c>
      <c r="Q63" t="b">
        <f t="shared" si="0"/>
        <v>1</v>
      </c>
      <c r="R63" t="str">
        <f t="shared" si="1"/>
        <v>Small</v>
      </c>
      <c r="S63">
        <v>4141</v>
      </c>
      <c r="T63" t="s">
        <v>121</v>
      </c>
    </row>
    <row r="64" spans="1:20" x14ac:dyDescent="0.3">
      <c r="A64">
        <v>4144</v>
      </c>
      <c r="B64" t="s">
        <v>208</v>
      </c>
      <c r="C64" t="s">
        <v>27</v>
      </c>
      <c r="E64" t="s">
        <v>147</v>
      </c>
      <c r="F64">
        <v>1002</v>
      </c>
      <c r="G64" t="s">
        <v>42</v>
      </c>
      <c r="H64">
        <v>31</v>
      </c>
      <c r="I64" t="s">
        <v>208</v>
      </c>
      <c r="J64">
        <v>718</v>
      </c>
      <c r="K64" t="s">
        <v>4</v>
      </c>
      <c r="L64">
        <v>4</v>
      </c>
      <c r="M64" t="s">
        <v>27</v>
      </c>
      <c r="N64" t="s">
        <v>134</v>
      </c>
      <c r="O64" t="s">
        <v>27</v>
      </c>
      <c r="Q64" t="b">
        <f t="shared" si="0"/>
        <v>1</v>
      </c>
      <c r="R64" t="str">
        <f t="shared" si="1"/>
        <v>Large</v>
      </c>
      <c r="S64">
        <v>4144</v>
      </c>
      <c r="T64" t="s">
        <v>134</v>
      </c>
    </row>
    <row r="65" spans="1:20" x14ac:dyDescent="0.3">
      <c r="A65">
        <v>4147</v>
      </c>
      <c r="B65" t="s">
        <v>48</v>
      </c>
      <c r="C65" t="s">
        <v>27</v>
      </c>
      <c r="E65" t="s">
        <v>120</v>
      </c>
      <c r="F65">
        <v>1000</v>
      </c>
      <c r="G65" t="s">
        <v>6</v>
      </c>
      <c r="H65">
        <v>36</v>
      </c>
      <c r="I65" t="s">
        <v>291</v>
      </c>
      <c r="J65">
        <v>687</v>
      </c>
      <c r="K65" t="s">
        <v>6</v>
      </c>
      <c r="L65">
        <v>13</v>
      </c>
      <c r="M65" t="s">
        <v>28</v>
      </c>
      <c r="N65" t="s">
        <v>121</v>
      </c>
      <c r="O65" t="s">
        <v>28</v>
      </c>
      <c r="Q65" t="b">
        <f t="shared" si="0"/>
        <v>1</v>
      </c>
      <c r="R65" t="str">
        <f t="shared" si="1"/>
        <v>Small</v>
      </c>
      <c r="S65">
        <v>4147</v>
      </c>
      <c r="T65" t="s">
        <v>121</v>
      </c>
    </row>
    <row r="66" spans="1:20" x14ac:dyDescent="0.3">
      <c r="A66">
        <v>4160</v>
      </c>
      <c r="B66" t="s">
        <v>76</v>
      </c>
      <c r="C66" t="s">
        <v>27</v>
      </c>
      <c r="E66" t="s">
        <v>131</v>
      </c>
      <c r="F66">
        <v>1001</v>
      </c>
      <c r="G66" t="s">
        <v>42</v>
      </c>
      <c r="H66">
        <v>31</v>
      </c>
      <c r="I66" t="s">
        <v>76</v>
      </c>
      <c r="J66">
        <v>814</v>
      </c>
      <c r="K66" t="s">
        <v>3</v>
      </c>
      <c r="L66">
        <v>2</v>
      </c>
      <c r="M66" t="s">
        <v>28</v>
      </c>
      <c r="N66" t="s">
        <v>121</v>
      </c>
      <c r="O66" t="s">
        <v>28</v>
      </c>
      <c r="Q66" t="b">
        <f t="shared" si="0"/>
        <v>1</v>
      </c>
      <c r="R66" t="str">
        <f t="shared" si="1"/>
        <v>Small</v>
      </c>
      <c r="S66">
        <v>4160</v>
      </c>
      <c r="T66" t="s">
        <v>121</v>
      </c>
    </row>
    <row r="67" spans="1:20" x14ac:dyDescent="0.3">
      <c r="A67">
        <v>4161</v>
      </c>
      <c r="B67" t="s">
        <v>188</v>
      </c>
      <c r="C67" t="s">
        <v>27</v>
      </c>
      <c r="E67" t="s">
        <v>147</v>
      </c>
      <c r="F67">
        <v>1002</v>
      </c>
      <c r="G67" t="s">
        <v>33</v>
      </c>
      <c r="H67">
        <v>32</v>
      </c>
      <c r="I67" t="s">
        <v>189</v>
      </c>
      <c r="J67">
        <v>916</v>
      </c>
      <c r="K67" t="s">
        <v>7</v>
      </c>
      <c r="L67">
        <v>5</v>
      </c>
      <c r="M67" t="s">
        <v>28</v>
      </c>
      <c r="N67" t="s">
        <v>134</v>
      </c>
      <c r="O67" t="s">
        <v>27</v>
      </c>
      <c r="Q67" t="b">
        <f t="shared" ref="Q67:Q130" si="2">N67=R67</f>
        <v>1</v>
      </c>
      <c r="R67" t="str">
        <f t="shared" ref="R67:R130" si="3">VLOOKUP($A67,$S:$T,2,FALSE)</f>
        <v>Large</v>
      </c>
      <c r="S67">
        <v>4161</v>
      </c>
      <c r="T67" t="s">
        <v>134</v>
      </c>
    </row>
    <row r="68" spans="1:20" x14ac:dyDescent="0.3">
      <c r="A68">
        <v>4163</v>
      </c>
      <c r="B68" t="s">
        <v>91</v>
      </c>
      <c r="C68" t="s">
        <v>27</v>
      </c>
      <c r="D68">
        <v>2</v>
      </c>
      <c r="E68" t="s">
        <v>120</v>
      </c>
      <c r="F68">
        <v>1000</v>
      </c>
      <c r="G68" t="s">
        <v>44</v>
      </c>
      <c r="H68">
        <v>34</v>
      </c>
      <c r="I68" t="s">
        <v>91</v>
      </c>
      <c r="J68">
        <v>597</v>
      </c>
      <c r="K68" t="s">
        <v>5</v>
      </c>
      <c r="L68">
        <v>11</v>
      </c>
      <c r="M68" t="s">
        <v>28</v>
      </c>
      <c r="N68" t="s">
        <v>121</v>
      </c>
      <c r="Q68" t="b">
        <f t="shared" si="2"/>
        <v>1</v>
      </c>
      <c r="R68" t="str">
        <f t="shared" si="3"/>
        <v>Small</v>
      </c>
      <c r="S68">
        <v>4163</v>
      </c>
      <c r="T68" t="s">
        <v>121</v>
      </c>
    </row>
    <row r="69" spans="1:20" x14ac:dyDescent="0.3">
      <c r="A69">
        <v>4166</v>
      </c>
      <c r="B69" t="s">
        <v>285</v>
      </c>
      <c r="C69" t="s">
        <v>27</v>
      </c>
      <c r="D69">
        <v>2</v>
      </c>
      <c r="E69" t="s">
        <v>123</v>
      </c>
      <c r="G69" t="s">
        <v>30</v>
      </c>
      <c r="H69">
        <v>37</v>
      </c>
      <c r="I69" t="s">
        <v>285</v>
      </c>
      <c r="J69">
        <v>719</v>
      </c>
      <c r="K69" t="s">
        <v>30</v>
      </c>
      <c r="L69">
        <v>14</v>
      </c>
      <c r="M69" t="s">
        <v>28</v>
      </c>
      <c r="N69" t="s">
        <v>121</v>
      </c>
      <c r="Q69" t="b">
        <f t="shared" si="2"/>
        <v>1</v>
      </c>
      <c r="R69" t="str">
        <f t="shared" si="3"/>
        <v>Small</v>
      </c>
      <c r="S69">
        <v>4166</v>
      </c>
      <c r="T69" t="s">
        <v>121</v>
      </c>
    </row>
    <row r="70" spans="1:20" x14ac:dyDescent="0.3">
      <c r="A70">
        <v>4167</v>
      </c>
      <c r="B70" t="s">
        <v>341</v>
      </c>
      <c r="C70" t="s">
        <v>27</v>
      </c>
      <c r="E70" t="s">
        <v>120</v>
      </c>
      <c r="F70">
        <v>1000</v>
      </c>
      <c r="G70" t="s">
        <v>6</v>
      </c>
      <c r="H70">
        <v>36</v>
      </c>
      <c r="I70" t="s">
        <v>341</v>
      </c>
      <c r="J70">
        <v>881</v>
      </c>
      <c r="K70" t="s">
        <v>6</v>
      </c>
      <c r="L70">
        <v>13</v>
      </c>
      <c r="M70" t="s">
        <v>28</v>
      </c>
      <c r="N70" t="s">
        <v>121</v>
      </c>
      <c r="O70" t="s">
        <v>28</v>
      </c>
      <c r="Q70" t="b">
        <f t="shared" si="2"/>
        <v>1</v>
      </c>
      <c r="R70" t="str">
        <f t="shared" si="3"/>
        <v>Small</v>
      </c>
      <c r="S70">
        <v>4167</v>
      </c>
      <c r="T70" t="s">
        <v>121</v>
      </c>
    </row>
    <row r="71" spans="1:20" x14ac:dyDescent="0.3">
      <c r="A71">
        <v>4169</v>
      </c>
      <c r="B71" t="s">
        <v>92</v>
      </c>
      <c r="C71" t="s">
        <v>27</v>
      </c>
      <c r="E71" t="s">
        <v>120</v>
      </c>
      <c r="F71">
        <v>1000</v>
      </c>
      <c r="G71" t="s">
        <v>6</v>
      </c>
      <c r="H71">
        <v>36</v>
      </c>
      <c r="I71" t="s">
        <v>92</v>
      </c>
      <c r="J71">
        <v>681</v>
      </c>
      <c r="K71" t="s">
        <v>6</v>
      </c>
      <c r="L71">
        <v>13</v>
      </c>
      <c r="M71" t="s">
        <v>28</v>
      </c>
      <c r="N71" t="s">
        <v>121</v>
      </c>
      <c r="O71" t="s">
        <v>28</v>
      </c>
      <c r="Q71" t="b">
        <f t="shared" si="2"/>
        <v>1</v>
      </c>
      <c r="R71" t="str">
        <f t="shared" si="3"/>
        <v>Small</v>
      </c>
      <c r="S71">
        <v>4169</v>
      </c>
      <c r="T71" t="s">
        <v>121</v>
      </c>
    </row>
    <row r="72" spans="1:20" x14ac:dyDescent="0.3">
      <c r="A72">
        <v>4170</v>
      </c>
      <c r="B72" t="s">
        <v>216</v>
      </c>
      <c r="C72" t="s">
        <v>27</v>
      </c>
      <c r="E72" t="s">
        <v>147</v>
      </c>
      <c r="F72">
        <v>1002</v>
      </c>
      <c r="G72" t="s">
        <v>44</v>
      </c>
      <c r="H72">
        <v>34</v>
      </c>
      <c r="I72" t="s">
        <v>215</v>
      </c>
      <c r="J72">
        <v>952</v>
      </c>
      <c r="K72" t="s">
        <v>32</v>
      </c>
      <c r="L72">
        <v>9</v>
      </c>
      <c r="M72" t="s">
        <v>27</v>
      </c>
      <c r="N72" t="s">
        <v>134</v>
      </c>
      <c r="O72" t="s">
        <v>27</v>
      </c>
      <c r="Q72" t="b">
        <f t="shared" si="2"/>
        <v>1</v>
      </c>
      <c r="R72" t="str">
        <f t="shared" si="3"/>
        <v>Large</v>
      </c>
      <c r="S72">
        <v>4170</v>
      </c>
      <c r="T72" t="s">
        <v>134</v>
      </c>
    </row>
    <row r="73" spans="1:20" x14ac:dyDescent="0.3">
      <c r="A73">
        <v>4171</v>
      </c>
      <c r="B73" t="s">
        <v>217</v>
      </c>
      <c r="C73" t="s">
        <v>27</v>
      </c>
      <c r="E73" t="s">
        <v>200</v>
      </c>
      <c r="F73">
        <v>1004</v>
      </c>
      <c r="G73" t="s">
        <v>44</v>
      </c>
      <c r="H73">
        <v>34</v>
      </c>
      <c r="I73" t="s">
        <v>215</v>
      </c>
      <c r="J73">
        <v>952</v>
      </c>
      <c r="K73" t="s">
        <v>32</v>
      </c>
      <c r="L73">
        <v>9</v>
      </c>
      <c r="M73" t="s">
        <v>27</v>
      </c>
      <c r="N73" t="s">
        <v>134</v>
      </c>
      <c r="O73" t="s">
        <v>27</v>
      </c>
      <c r="Q73" t="b">
        <f t="shared" si="2"/>
        <v>1</v>
      </c>
      <c r="R73" t="str">
        <f t="shared" si="3"/>
        <v>Large</v>
      </c>
      <c r="S73">
        <v>4171</v>
      </c>
      <c r="T73" t="s">
        <v>134</v>
      </c>
    </row>
    <row r="74" spans="1:20" x14ac:dyDescent="0.3">
      <c r="A74">
        <v>4172</v>
      </c>
      <c r="B74" t="s">
        <v>218</v>
      </c>
      <c r="C74" t="s">
        <v>27</v>
      </c>
      <c r="E74" t="s">
        <v>120</v>
      </c>
      <c r="F74">
        <v>1000</v>
      </c>
      <c r="G74" t="s">
        <v>44</v>
      </c>
      <c r="H74">
        <v>34</v>
      </c>
      <c r="I74" t="s">
        <v>215</v>
      </c>
      <c r="J74">
        <v>952</v>
      </c>
      <c r="K74" t="s">
        <v>32</v>
      </c>
      <c r="L74">
        <v>9</v>
      </c>
      <c r="M74" t="s">
        <v>28</v>
      </c>
      <c r="N74" t="s">
        <v>121</v>
      </c>
      <c r="O74" t="s">
        <v>28</v>
      </c>
      <c r="Q74" t="b">
        <f t="shared" si="2"/>
        <v>1</v>
      </c>
      <c r="R74" t="str">
        <f t="shared" si="3"/>
        <v>Small</v>
      </c>
      <c r="S74">
        <v>4172</v>
      </c>
      <c r="T74" t="s">
        <v>121</v>
      </c>
    </row>
    <row r="75" spans="1:20" x14ac:dyDescent="0.3">
      <c r="A75">
        <v>4175</v>
      </c>
      <c r="B75" t="s">
        <v>303</v>
      </c>
      <c r="C75" t="s">
        <v>27</v>
      </c>
      <c r="D75">
        <v>2</v>
      </c>
      <c r="E75" t="s">
        <v>120</v>
      </c>
      <c r="F75">
        <v>1000</v>
      </c>
      <c r="G75" t="s">
        <v>44</v>
      </c>
      <c r="H75">
        <v>34</v>
      </c>
      <c r="I75" t="s">
        <v>303</v>
      </c>
      <c r="J75">
        <v>768</v>
      </c>
      <c r="K75" t="s">
        <v>5</v>
      </c>
      <c r="L75">
        <v>11</v>
      </c>
      <c r="M75" t="s">
        <v>28</v>
      </c>
      <c r="N75" t="s">
        <v>121</v>
      </c>
      <c r="Q75" t="b">
        <f t="shared" si="2"/>
        <v>1</v>
      </c>
      <c r="R75" t="str">
        <f t="shared" si="3"/>
        <v>Small</v>
      </c>
      <c r="S75">
        <v>4175</v>
      </c>
      <c r="T75" t="s">
        <v>121</v>
      </c>
    </row>
    <row r="76" spans="1:20" x14ac:dyDescent="0.3">
      <c r="A76">
        <v>4177</v>
      </c>
      <c r="B76" t="s">
        <v>281</v>
      </c>
      <c r="C76" t="s">
        <v>27</v>
      </c>
      <c r="E76" t="s">
        <v>147</v>
      </c>
      <c r="F76">
        <v>1002</v>
      </c>
      <c r="G76" t="s">
        <v>44</v>
      </c>
      <c r="H76">
        <v>34</v>
      </c>
      <c r="I76" t="s">
        <v>281</v>
      </c>
      <c r="J76">
        <v>707</v>
      </c>
      <c r="K76" t="s">
        <v>32</v>
      </c>
      <c r="L76">
        <v>9</v>
      </c>
      <c r="M76" t="s">
        <v>27</v>
      </c>
      <c r="N76" t="s">
        <v>134</v>
      </c>
      <c r="O76" t="s">
        <v>27</v>
      </c>
      <c r="Q76" t="b">
        <f t="shared" si="2"/>
        <v>1</v>
      </c>
      <c r="R76" t="str">
        <f t="shared" si="3"/>
        <v>Large</v>
      </c>
      <c r="S76">
        <v>4177</v>
      </c>
      <c r="T76" t="s">
        <v>134</v>
      </c>
    </row>
    <row r="77" spans="1:20" x14ac:dyDescent="0.3">
      <c r="A77">
        <v>4180</v>
      </c>
      <c r="B77" t="s">
        <v>314</v>
      </c>
      <c r="C77" t="s">
        <v>27</v>
      </c>
      <c r="E77" t="s">
        <v>133</v>
      </c>
      <c r="F77">
        <v>1003</v>
      </c>
      <c r="G77" t="s">
        <v>42</v>
      </c>
      <c r="H77">
        <v>31</v>
      </c>
      <c r="I77" t="s">
        <v>314</v>
      </c>
      <c r="J77">
        <v>699</v>
      </c>
      <c r="K77" t="s">
        <v>31</v>
      </c>
      <c r="L77">
        <v>3</v>
      </c>
      <c r="M77" t="s">
        <v>27</v>
      </c>
      <c r="N77" t="s">
        <v>134</v>
      </c>
      <c r="O77" t="s">
        <v>27</v>
      </c>
      <c r="Q77" t="b">
        <f t="shared" si="2"/>
        <v>1</v>
      </c>
      <c r="R77" t="str">
        <f t="shared" si="3"/>
        <v>Large</v>
      </c>
      <c r="S77">
        <v>4180</v>
      </c>
      <c r="T77" t="s">
        <v>134</v>
      </c>
    </row>
    <row r="78" spans="1:20" x14ac:dyDescent="0.3">
      <c r="A78">
        <v>4181</v>
      </c>
      <c r="B78" t="s">
        <v>154</v>
      </c>
      <c r="C78" t="s">
        <v>27</v>
      </c>
      <c r="D78">
        <v>2</v>
      </c>
      <c r="E78" t="s">
        <v>123</v>
      </c>
      <c r="G78" t="s">
        <v>44</v>
      </c>
      <c r="H78">
        <v>34</v>
      </c>
      <c r="I78" t="s">
        <v>155</v>
      </c>
      <c r="J78">
        <v>646</v>
      </c>
      <c r="K78" t="s">
        <v>5</v>
      </c>
      <c r="L78">
        <v>11</v>
      </c>
      <c r="M78" t="s">
        <v>28</v>
      </c>
      <c r="N78" t="s">
        <v>121</v>
      </c>
      <c r="Q78" t="b">
        <f t="shared" si="2"/>
        <v>1</v>
      </c>
      <c r="R78" t="str">
        <f t="shared" si="3"/>
        <v>Small</v>
      </c>
      <c r="S78">
        <v>4181</v>
      </c>
      <c r="T78" t="s">
        <v>121</v>
      </c>
    </row>
    <row r="79" spans="1:20" x14ac:dyDescent="0.3">
      <c r="A79">
        <v>4182</v>
      </c>
      <c r="B79" t="s">
        <v>238</v>
      </c>
      <c r="C79" t="s">
        <v>27</v>
      </c>
      <c r="D79">
        <v>2</v>
      </c>
      <c r="E79" t="s">
        <v>123</v>
      </c>
      <c r="G79" t="s">
        <v>30</v>
      </c>
      <c r="H79">
        <v>37</v>
      </c>
      <c r="I79" t="s">
        <v>238</v>
      </c>
      <c r="J79">
        <v>739</v>
      </c>
      <c r="K79" t="s">
        <v>30</v>
      </c>
      <c r="L79">
        <v>14</v>
      </c>
      <c r="M79" t="s">
        <v>28</v>
      </c>
      <c r="N79" t="s">
        <v>121</v>
      </c>
      <c r="Q79" t="b">
        <f t="shared" si="2"/>
        <v>1</v>
      </c>
      <c r="R79" t="str">
        <f t="shared" si="3"/>
        <v>Small</v>
      </c>
      <c r="S79">
        <v>4182</v>
      </c>
      <c r="T79" t="s">
        <v>121</v>
      </c>
    </row>
    <row r="80" spans="1:20" x14ac:dyDescent="0.3">
      <c r="A80">
        <v>4183</v>
      </c>
      <c r="B80" t="s">
        <v>93</v>
      </c>
      <c r="C80" t="s">
        <v>27</v>
      </c>
      <c r="E80" t="s">
        <v>138</v>
      </c>
      <c r="F80">
        <v>1007</v>
      </c>
      <c r="G80" t="s">
        <v>42</v>
      </c>
      <c r="H80">
        <v>31</v>
      </c>
      <c r="I80" t="s">
        <v>236</v>
      </c>
      <c r="J80">
        <v>962</v>
      </c>
      <c r="K80" t="s">
        <v>4</v>
      </c>
      <c r="L80">
        <v>4</v>
      </c>
      <c r="M80" t="s">
        <v>28</v>
      </c>
      <c r="N80" t="s">
        <v>139</v>
      </c>
      <c r="O80" t="s">
        <v>28</v>
      </c>
      <c r="Q80" t="b">
        <f t="shared" si="2"/>
        <v>1</v>
      </c>
      <c r="R80" t="str">
        <f t="shared" si="3"/>
        <v/>
      </c>
      <c r="S80">
        <v>4183</v>
      </c>
      <c r="T80" t="s">
        <v>139</v>
      </c>
    </row>
    <row r="81" spans="1:20" x14ac:dyDescent="0.3">
      <c r="A81">
        <v>4184</v>
      </c>
      <c r="B81" t="s">
        <v>77</v>
      </c>
      <c r="C81" t="s">
        <v>27</v>
      </c>
      <c r="E81" t="s">
        <v>131</v>
      </c>
      <c r="F81">
        <v>1001</v>
      </c>
      <c r="G81" t="s">
        <v>44</v>
      </c>
      <c r="H81">
        <v>34</v>
      </c>
      <c r="I81" t="s">
        <v>77</v>
      </c>
      <c r="J81">
        <v>788</v>
      </c>
      <c r="K81" t="s">
        <v>5</v>
      </c>
      <c r="L81">
        <v>11</v>
      </c>
      <c r="M81" t="s">
        <v>28</v>
      </c>
      <c r="N81" t="s">
        <v>121</v>
      </c>
      <c r="O81" t="s">
        <v>28</v>
      </c>
      <c r="Q81" t="b">
        <f t="shared" si="2"/>
        <v>1</v>
      </c>
      <c r="R81" t="str">
        <f t="shared" si="3"/>
        <v>Small</v>
      </c>
      <c r="S81">
        <v>4184</v>
      </c>
      <c r="T81" t="s">
        <v>121</v>
      </c>
    </row>
    <row r="82" spans="1:20" x14ac:dyDescent="0.3">
      <c r="A82">
        <v>4185</v>
      </c>
      <c r="B82" t="s">
        <v>94</v>
      </c>
      <c r="C82" t="s">
        <v>27</v>
      </c>
      <c r="D82">
        <v>2</v>
      </c>
      <c r="E82" t="s">
        <v>123</v>
      </c>
      <c r="G82" t="s">
        <v>6</v>
      </c>
      <c r="H82">
        <v>36</v>
      </c>
      <c r="I82" t="s">
        <v>94</v>
      </c>
      <c r="J82">
        <v>638</v>
      </c>
      <c r="K82" t="s">
        <v>6</v>
      </c>
      <c r="L82">
        <v>13</v>
      </c>
      <c r="M82" t="s">
        <v>28</v>
      </c>
      <c r="N82" t="s">
        <v>121</v>
      </c>
      <c r="Q82" t="b">
        <f t="shared" si="2"/>
        <v>1</v>
      </c>
      <c r="R82" t="str">
        <f t="shared" si="3"/>
        <v>Small</v>
      </c>
      <c r="S82">
        <v>4185</v>
      </c>
      <c r="T82" t="s">
        <v>121</v>
      </c>
    </row>
    <row r="83" spans="1:20" x14ac:dyDescent="0.3">
      <c r="A83">
        <v>4186</v>
      </c>
      <c r="B83" t="s">
        <v>140</v>
      </c>
      <c r="C83" t="s">
        <v>27</v>
      </c>
      <c r="E83" t="s">
        <v>131</v>
      </c>
      <c r="F83">
        <v>1001</v>
      </c>
      <c r="G83" t="s">
        <v>44</v>
      </c>
      <c r="H83">
        <v>34</v>
      </c>
      <c r="I83" t="s">
        <v>140</v>
      </c>
      <c r="J83">
        <v>619</v>
      </c>
      <c r="K83" t="s">
        <v>29</v>
      </c>
      <c r="L83">
        <v>10</v>
      </c>
      <c r="M83" t="s">
        <v>28</v>
      </c>
      <c r="N83" t="s">
        <v>121</v>
      </c>
      <c r="O83" t="s">
        <v>28</v>
      </c>
      <c r="Q83" t="b">
        <f t="shared" si="2"/>
        <v>1</v>
      </c>
      <c r="R83" t="str">
        <f t="shared" si="3"/>
        <v>Small</v>
      </c>
      <c r="S83">
        <v>4186</v>
      </c>
      <c r="T83" t="s">
        <v>121</v>
      </c>
    </row>
    <row r="84" spans="1:20" x14ac:dyDescent="0.3">
      <c r="A84">
        <v>4187</v>
      </c>
      <c r="B84" t="s">
        <v>232</v>
      </c>
      <c r="C84" t="s">
        <v>27</v>
      </c>
      <c r="D84">
        <v>2</v>
      </c>
      <c r="E84" t="s">
        <v>123</v>
      </c>
      <c r="G84" t="s">
        <v>6</v>
      </c>
      <c r="H84">
        <v>36</v>
      </c>
      <c r="I84" t="s">
        <v>232</v>
      </c>
      <c r="J84">
        <v>724</v>
      </c>
      <c r="K84" t="s">
        <v>6</v>
      </c>
      <c r="L84">
        <v>13</v>
      </c>
      <c r="M84" t="s">
        <v>28</v>
      </c>
      <c r="N84" t="s">
        <v>121</v>
      </c>
      <c r="Q84" t="b">
        <f t="shared" si="2"/>
        <v>1</v>
      </c>
      <c r="R84" t="str">
        <f t="shared" si="3"/>
        <v>Small</v>
      </c>
      <c r="S84">
        <v>4187</v>
      </c>
      <c r="T84" t="s">
        <v>121</v>
      </c>
    </row>
    <row r="85" spans="1:20" x14ac:dyDescent="0.3">
      <c r="A85">
        <v>4188</v>
      </c>
      <c r="B85" t="s">
        <v>143</v>
      </c>
      <c r="C85" t="s">
        <v>27</v>
      </c>
      <c r="D85">
        <v>2</v>
      </c>
      <c r="E85" t="s">
        <v>123</v>
      </c>
      <c r="G85" t="s">
        <v>44</v>
      </c>
      <c r="H85">
        <v>34</v>
      </c>
      <c r="I85" t="s">
        <v>144</v>
      </c>
      <c r="J85">
        <v>626</v>
      </c>
      <c r="K85" t="s">
        <v>5</v>
      </c>
      <c r="L85">
        <v>11</v>
      </c>
      <c r="M85" t="s">
        <v>28</v>
      </c>
      <c r="N85" t="s">
        <v>121</v>
      </c>
      <c r="O85" t="s">
        <v>28</v>
      </c>
      <c r="Q85" t="b">
        <f t="shared" si="2"/>
        <v>1</v>
      </c>
      <c r="R85" t="str">
        <f t="shared" si="3"/>
        <v>Small</v>
      </c>
      <c r="S85">
        <v>4188</v>
      </c>
      <c r="T85" t="s">
        <v>121</v>
      </c>
    </row>
    <row r="86" spans="1:20" x14ac:dyDescent="0.3">
      <c r="A86">
        <v>4189</v>
      </c>
      <c r="B86" t="s">
        <v>95</v>
      </c>
      <c r="C86" t="s">
        <v>27</v>
      </c>
      <c r="E86" t="s">
        <v>120</v>
      </c>
      <c r="F86">
        <v>1000</v>
      </c>
      <c r="G86" t="s">
        <v>42</v>
      </c>
      <c r="H86">
        <v>31</v>
      </c>
      <c r="I86" t="s">
        <v>187</v>
      </c>
      <c r="J86">
        <v>676</v>
      </c>
      <c r="K86" t="s">
        <v>3</v>
      </c>
      <c r="L86">
        <v>2</v>
      </c>
      <c r="M86" t="s">
        <v>28</v>
      </c>
      <c r="N86" t="s">
        <v>121</v>
      </c>
      <c r="O86" t="s">
        <v>28</v>
      </c>
      <c r="Q86" t="b">
        <f t="shared" si="2"/>
        <v>1</v>
      </c>
      <c r="R86" t="str">
        <f t="shared" si="3"/>
        <v>Small</v>
      </c>
      <c r="S86">
        <v>4189</v>
      </c>
      <c r="T86" t="s">
        <v>121</v>
      </c>
    </row>
    <row r="87" spans="1:20" x14ac:dyDescent="0.3">
      <c r="A87">
        <v>4190</v>
      </c>
      <c r="B87" t="s">
        <v>196</v>
      </c>
      <c r="C87" t="s">
        <v>28</v>
      </c>
      <c r="E87" t="s">
        <v>123</v>
      </c>
      <c r="G87" t="s">
        <v>6</v>
      </c>
      <c r="H87">
        <v>36</v>
      </c>
      <c r="I87" t="s">
        <v>196</v>
      </c>
      <c r="J87">
        <v>682</v>
      </c>
      <c r="K87" t="s">
        <v>6</v>
      </c>
      <c r="L87">
        <v>13</v>
      </c>
      <c r="M87" t="s">
        <v>28</v>
      </c>
      <c r="N87" t="s">
        <v>121</v>
      </c>
      <c r="Q87" t="b">
        <f t="shared" si="2"/>
        <v>1</v>
      </c>
      <c r="R87" t="str">
        <f t="shared" si="3"/>
        <v>Small</v>
      </c>
      <c r="S87">
        <v>4190</v>
      </c>
      <c r="T87" t="s">
        <v>121</v>
      </c>
    </row>
    <row r="88" spans="1:20" x14ac:dyDescent="0.3">
      <c r="A88">
        <v>4191</v>
      </c>
      <c r="B88" t="s">
        <v>175</v>
      </c>
      <c r="C88" t="s">
        <v>28</v>
      </c>
      <c r="E88" t="s">
        <v>123</v>
      </c>
      <c r="G88" t="s">
        <v>44</v>
      </c>
      <c r="H88">
        <v>34</v>
      </c>
      <c r="I88" t="s">
        <v>175</v>
      </c>
      <c r="J88">
        <v>938</v>
      </c>
      <c r="K88" t="s">
        <v>32</v>
      </c>
      <c r="L88">
        <v>9</v>
      </c>
      <c r="M88" t="s">
        <v>28</v>
      </c>
      <c r="N88" t="s">
        <v>139</v>
      </c>
      <c r="Q88" t="b">
        <f t="shared" si="2"/>
        <v>1</v>
      </c>
      <c r="R88" t="str">
        <f t="shared" si="3"/>
        <v/>
      </c>
      <c r="S88">
        <v>4191</v>
      </c>
      <c r="T88" t="s">
        <v>139</v>
      </c>
    </row>
    <row r="89" spans="1:20" x14ac:dyDescent="0.3">
      <c r="A89">
        <v>4192</v>
      </c>
      <c r="B89" t="s">
        <v>179</v>
      </c>
      <c r="C89" t="s">
        <v>27</v>
      </c>
      <c r="E89" t="s">
        <v>133</v>
      </c>
      <c r="F89">
        <v>1003</v>
      </c>
      <c r="G89" t="s">
        <v>33</v>
      </c>
      <c r="H89">
        <v>32</v>
      </c>
      <c r="I89" t="s">
        <v>177</v>
      </c>
      <c r="J89">
        <v>950</v>
      </c>
      <c r="K89" t="s">
        <v>34</v>
      </c>
      <c r="L89">
        <v>6</v>
      </c>
      <c r="M89" t="s">
        <v>27</v>
      </c>
      <c r="N89" t="s">
        <v>134</v>
      </c>
      <c r="O89" t="s">
        <v>27</v>
      </c>
      <c r="Q89" t="b">
        <f t="shared" si="2"/>
        <v>1</v>
      </c>
      <c r="R89" t="str">
        <f t="shared" si="3"/>
        <v>Large</v>
      </c>
      <c r="S89">
        <v>4192</v>
      </c>
      <c r="T89" t="s">
        <v>134</v>
      </c>
    </row>
    <row r="90" spans="1:20" x14ac:dyDescent="0.3">
      <c r="A90">
        <v>4193</v>
      </c>
      <c r="B90" t="s">
        <v>178</v>
      </c>
      <c r="C90" t="s">
        <v>27</v>
      </c>
      <c r="E90" t="s">
        <v>147</v>
      </c>
      <c r="F90">
        <v>1002</v>
      </c>
      <c r="G90" t="s">
        <v>33</v>
      </c>
      <c r="H90">
        <v>32</v>
      </c>
      <c r="I90" t="s">
        <v>177</v>
      </c>
      <c r="J90">
        <v>950</v>
      </c>
      <c r="K90" t="s">
        <v>34</v>
      </c>
      <c r="L90">
        <v>6</v>
      </c>
      <c r="M90" t="s">
        <v>27</v>
      </c>
      <c r="N90" t="s">
        <v>134</v>
      </c>
      <c r="O90" t="s">
        <v>27</v>
      </c>
      <c r="Q90" t="b">
        <f t="shared" si="2"/>
        <v>1</v>
      </c>
      <c r="R90" t="str">
        <f t="shared" si="3"/>
        <v>Large</v>
      </c>
      <c r="S90">
        <v>4193</v>
      </c>
      <c r="T90" t="s">
        <v>134</v>
      </c>
    </row>
    <row r="91" spans="1:20" x14ac:dyDescent="0.3">
      <c r="A91">
        <v>4194</v>
      </c>
      <c r="B91" t="s">
        <v>209</v>
      </c>
      <c r="C91" t="s">
        <v>27</v>
      </c>
      <c r="D91">
        <v>2</v>
      </c>
      <c r="E91" t="s">
        <v>123</v>
      </c>
      <c r="G91" t="s">
        <v>44</v>
      </c>
      <c r="H91">
        <v>34</v>
      </c>
      <c r="I91" t="s">
        <v>209</v>
      </c>
      <c r="J91">
        <v>732</v>
      </c>
      <c r="K91" t="s">
        <v>5</v>
      </c>
      <c r="L91">
        <v>11</v>
      </c>
      <c r="M91" t="s">
        <v>28</v>
      </c>
      <c r="N91" t="s">
        <v>121</v>
      </c>
      <c r="Q91" t="b">
        <f t="shared" si="2"/>
        <v>1</v>
      </c>
      <c r="R91" t="str">
        <f t="shared" si="3"/>
        <v>Small</v>
      </c>
      <c r="S91">
        <v>4194</v>
      </c>
      <c r="T91" t="s">
        <v>121</v>
      </c>
    </row>
    <row r="92" spans="1:20" x14ac:dyDescent="0.3">
      <c r="A92">
        <v>4195</v>
      </c>
      <c r="B92" t="s">
        <v>96</v>
      </c>
      <c r="C92" t="s">
        <v>27</v>
      </c>
      <c r="D92">
        <v>2</v>
      </c>
      <c r="E92" t="s">
        <v>123</v>
      </c>
      <c r="G92" t="s">
        <v>6</v>
      </c>
      <c r="H92">
        <v>36</v>
      </c>
      <c r="I92" t="s">
        <v>96</v>
      </c>
      <c r="J92">
        <v>809</v>
      </c>
      <c r="K92" t="s">
        <v>6</v>
      </c>
      <c r="L92">
        <v>13</v>
      </c>
      <c r="M92" t="s">
        <v>28</v>
      </c>
      <c r="N92" t="s">
        <v>121</v>
      </c>
      <c r="Q92" t="b">
        <f t="shared" si="2"/>
        <v>1</v>
      </c>
      <c r="R92" t="str">
        <f t="shared" si="3"/>
        <v>Small</v>
      </c>
      <c r="S92">
        <v>4195</v>
      </c>
      <c r="T92" t="s">
        <v>121</v>
      </c>
    </row>
    <row r="93" spans="1:20" x14ac:dyDescent="0.3">
      <c r="A93">
        <v>4196</v>
      </c>
      <c r="B93" t="s">
        <v>275</v>
      </c>
      <c r="C93" t="s">
        <v>27</v>
      </c>
      <c r="D93">
        <v>2</v>
      </c>
      <c r="E93" t="s">
        <v>123</v>
      </c>
      <c r="G93" t="s">
        <v>30</v>
      </c>
      <c r="H93">
        <v>37</v>
      </c>
      <c r="I93" t="s">
        <v>276</v>
      </c>
      <c r="J93">
        <v>896</v>
      </c>
      <c r="K93" t="s">
        <v>30</v>
      </c>
      <c r="L93">
        <v>14</v>
      </c>
      <c r="M93" t="s">
        <v>28</v>
      </c>
      <c r="N93" t="s">
        <v>121</v>
      </c>
      <c r="Q93" t="b">
        <f t="shared" si="2"/>
        <v>1</v>
      </c>
      <c r="R93" t="str">
        <f t="shared" si="3"/>
        <v>Small</v>
      </c>
      <c r="S93">
        <v>4196</v>
      </c>
      <c r="T93" t="s">
        <v>121</v>
      </c>
    </row>
    <row r="94" spans="1:20" x14ac:dyDescent="0.3">
      <c r="A94">
        <v>4197</v>
      </c>
      <c r="B94" t="s">
        <v>152</v>
      </c>
      <c r="C94" t="s">
        <v>27</v>
      </c>
      <c r="E94" t="s">
        <v>147</v>
      </c>
      <c r="F94">
        <v>1002</v>
      </c>
      <c r="G94" t="s">
        <v>33</v>
      </c>
      <c r="H94">
        <v>32</v>
      </c>
      <c r="I94" t="s">
        <v>152</v>
      </c>
      <c r="J94">
        <v>640</v>
      </c>
      <c r="K94" t="s">
        <v>36</v>
      </c>
      <c r="L94">
        <v>12</v>
      </c>
      <c r="M94" t="s">
        <v>28</v>
      </c>
      <c r="N94" t="s">
        <v>134</v>
      </c>
      <c r="O94" t="s">
        <v>27</v>
      </c>
      <c r="Q94" t="b">
        <f t="shared" si="2"/>
        <v>1</v>
      </c>
      <c r="R94" t="str">
        <f t="shared" si="3"/>
        <v>Large</v>
      </c>
      <c r="S94">
        <v>4197</v>
      </c>
      <c r="T94" t="s">
        <v>134</v>
      </c>
    </row>
    <row r="95" spans="1:20" x14ac:dyDescent="0.3">
      <c r="A95">
        <v>4198</v>
      </c>
      <c r="B95" t="s">
        <v>126</v>
      </c>
      <c r="C95" t="s">
        <v>27</v>
      </c>
      <c r="D95">
        <v>2</v>
      </c>
      <c r="E95" t="s">
        <v>123</v>
      </c>
      <c r="G95" t="s">
        <v>44</v>
      </c>
      <c r="H95">
        <v>34</v>
      </c>
      <c r="I95" t="s">
        <v>126</v>
      </c>
      <c r="J95">
        <v>599</v>
      </c>
      <c r="K95" t="s">
        <v>5</v>
      </c>
      <c r="L95">
        <v>11</v>
      </c>
      <c r="M95" t="s">
        <v>28</v>
      </c>
      <c r="N95" t="s">
        <v>121</v>
      </c>
      <c r="Q95" t="b">
        <f t="shared" si="2"/>
        <v>1</v>
      </c>
      <c r="R95" t="str">
        <f t="shared" si="3"/>
        <v>Small</v>
      </c>
      <c r="S95">
        <v>4198</v>
      </c>
      <c r="T95" t="s">
        <v>121</v>
      </c>
    </row>
    <row r="96" spans="1:20" x14ac:dyDescent="0.3">
      <c r="A96">
        <v>4200</v>
      </c>
      <c r="B96" t="s">
        <v>213</v>
      </c>
      <c r="C96" t="s">
        <v>27</v>
      </c>
      <c r="E96" t="s">
        <v>131</v>
      </c>
      <c r="F96">
        <v>1001</v>
      </c>
      <c r="G96" t="s">
        <v>30</v>
      </c>
      <c r="H96">
        <v>37</v>
      </c>
      <c r="I96" t="s">
        <v>213</v>
      </c>
      <c r="J96">
        <v>826</v>
      </c>
      <c r="K96" t="s">
        <v>30</v>
      </c>
      <c r="L96">
        <v>14</v>
      </c>
      <c r="M96" t="s">
        <v>28</v>
      </c>
      <c r="N96" t="s">
        <v>121</v>
      </c>
      <c r="O96" t="s">
        <v>28</v>
      </c>
      <c r="Q96" t="b">
        <f t="shared" si="2"/>
        <v>1</v>
      </c>
      <c r="R96" t="str">
        <f t="shared" si="3"/>
        <v>Small</v>
      </c>
      <c r="S96">
        <v>4200</v>
      </c>
      <c r="T96" t="s">
        <v>121</v>
      </c>
    </row>
    <row r="97" spans="1:20" x14ac:dyDescent="0.3">
      <c r="A97">
        <v>4201</v>
      </c>
      <c r="B97" t="s">
        <v>229</v>
      </c>
      <c r="C97" t="s">
        <v>27</v>
      </c>
      <c r="D97">
        <v>2</v>
      </c>
      <c r="E97" t="s">
        <v>123</v>
      </c>
      <c r="G97" t="s">
        <v>6</v>
      </c>
      <c r="H97">
        <v>36</v>
      </c>
      <c r="I97" t="s">
        <v>230</v>
      </c>
      <c r="J97">
        <v>784</v>
      </c>
      <c r="K97" t="s">
        <v>6</v>
      </c>
      <c r="L97">
        <v>13</v>
      </c>
      <c r="M97" t="s">
        <v>28</v>
      </c>
      <c r="N97" t="s">
        <v>121</v>
      </c>
      <c r="Q97" t="b">
        <f t="shared" si="2"/>
        <v>1</v>
      </c>
      <c r="R97" t="str">
        <f t="shared" si="3"/>
        <v>Small</v>
      </c>
      <c r="S97">
        <v>4201</v>
      </c>
      <c r="T97" t="s">
        <v>121</v>
      </c>
    </row>
    <row r="98" spans="1:20" x14ac:dyDescent="0.3">
      <c r="A98">
        <v>4202</v>
      </c>
      <c r="B98" t="s">
        <v>231</v>
      </c>
      <c r="C98" t="s">
        <v>27</v>
      </c>
      <c r="D98">
        <v>2</v>
      </c>
      <c r="E98" t="s">
        <v>123</v>
      </c>
      <c r="G98" t="s">
        <v>6</v>
      </c>
      <c r="H98">
        <v>36</v>
      </c>
      <c r="I98" t="s">
        <v>230</v>
      </c>
      <c r="J98">
        <v>784</v>
      </c>
      <c r="K98" t="s">
        <v>6</v>
      </c>
      <c r="L98">
        <v>13</v>
      </c>
      <c r="M98" t="s">
        <v>28</v>
      </c>
      <c r="N98" t="s">
        <v>121</v>
      </c>
      <c r="Q98" t="b">
        <f t="shared" si="2"/>
        <v>1</v>
      </c>
      <c r="R98" t="str">
        <f t="shared" si="3"/>
        <v>Small</v>
      </c>
      <c r="S98">
        <v>4202</v>
      </c>
      <c r="T98" t="s">
        <v>121</v>
      </c>
    </row>
    <row r="99" spans="1:20" x14ac:dyDescent="0.3">
      <c r="A99">
        <v>4203</v>
      </c>
      <c r="B99" t="s">
        <v>97</v>
      </c>
      <c r="C99" t="s">
        <v>27</v>
      </c>
      <c r="D99">
        <v>2</v>
      </c>
      <c r="E99" t="s">
        <v>123</v>
      </c>
      <c r="G99" t="s">
        <v>6</v>
      </c>
      <c r="H99">
        <v>36</v>
      </c>
      <c r="I99" t="s">
        <v>292</v>
      </c>
      <c r="J99">
        <v>627</v>
      </c>
      <c r="K99" t="s">
        <v>6</v>
      </c>
      <c r="L99">
        <v>13</v>
      </c>
      <c r="M99" t="s">
        <v>28</v>
      </c>
      <c r="N99" t="s">
        <v>121</v>
      </c>
      <c r="Q99" t="b">
        <f t="shared" si="2"/>
        <v>1</v>
      </c>
      <c r="R99" t="str">
        <f t="shared" si="3"/>
        <v>Small</v>
      </c>
      <c r="S99">
        <v>4203</v>
      </c>
      <c r="T99" t="s">
        <v>121</v>
      </c>
    </row>
    <row r="100" spans="1:20" x14ac:dyDescent="0.3">
      <c r="A100">
        <v>4205</v>
      </c>
      <c r="B100" t="s">
        <v>319</v>
      </c>
      <c r="C100" t="s">
        <v>27</v>
      </c>
      <c r="E100" t="s">
        <v>181</v>
      </c>
      <c r="F100">
        <v>1006</v>
      </c>
      <c r="G100" t="s">
        <v>67</v>
      </c>
      <c r="H100">
        <v>33</v>
      </c>
      <c r="I100" t="s">
        <v>319</v>
      </c>
      <c r="J100">
        <v>953</v>
      </c>
      <c r="K100" t="s">
        <v>68</v>
      </c>
      <c r="L100">
        <v>7</v>
      </c>
      <c r="M100" t="s">
        <v>27</v>
      </c>
      <c r="N100" t="s">
        <v>134</v>
      </c>
      <c r="O100" t="s">
        <v>27</v>
      </c>
      <c r="Q100" t="b">
        <f t="shared" si="2"/>
        <v>1</v>
      </c>
      <c r="R100" t="str">
        <f t="shared" si="3"/>
        <v>Large</v>
      </c>
      <c r="S100">
        <v>4205</v>
      </c>
      <c r="T100" t="s">
        <v>134</v>
      </c>
    </row>
    <row r="101" spans="1:20" x14ac:dyDescent="0.3">
      <c r="A101">
        <v>4206</v>
      </c>
      <c r="B101" t="s">
        <v>98</v>
      </c>
      <c r="C101" t="s">
        <v>27</v>
      </c>
      <c r="D101">
        <v>2</v>
      </c>
      <c r="E101" t="s">
        <v>123</v>
      </c>
      <c r="G101" t="s">
        <v>6</v>
      </c>
      <c r="H101">
        <v>36</v>
      </c>
      <c r="I101" t="s">
        <v>98</v>
      </c>
      <c r="J101">
        <v>723</v>
      </c>
      <c r="K101" t="s">
        <v>6</v>
      </c>
      <c r="L101">
        <v>13</v>
      </c>
      <c r="M101" t="s">
        <v>28</v>
      </c>
      <c r="N101" t="s">
        <v>121</v>
      </c>
      <c r="Q101" t="b">
        <f t="shared" si="2"/>
        <v>1</v>
      </c>
      <c r="R101" t="str">
        <f t="shared" si="3"/>
        <v>Small</v>
      </c>
      <c r="S101">
        <v>4206</v>
      </c>
      <c r="T101" t="s">
        <v>121</v>
      </c>
    </row>
    <row r="102" spans="1:20" x14ac:dyDescent="0.3">
      <c r="A102">
        <v>4207</v>
      </c>
      <c r="B102" t="s">
        <v>247</v>
      </c>
      <c r="C102" t="s">
        <v>27</v>
      </c>
      <c r="D102">
        <v>1</v>
      </c>
      <c r="E102" t="s">
        <v>123</v>
      </c>
      <c r="G102" t="s">
        <v>42</v>
      </c>
      <c r="H102">
        <v>31</v>
      </c>
      <c r="I102" t="s">
        <v>248</v>
      </c>
      <c r="J102">
        <v>963</v>
      </c>
      <c r="K102" t="s">
        <v>31</v>
      </c>
      <c r="L102">
        <v>3</v>
      </c>
      <c r="M102" t="s">
        <v>28</v>
      </c>
      <c r="N102" t="s">
        <v>121</v>
      </c>
      <c r="Q102" t="b">
        <f t="shared" si="2"/>
        <v>1</v>
      </c>
      <c r="R102" t="str">
        <f t="shared" si="3"/>
        <v>Small</v>
      </c>
      <c r="S102">
        <v>4207</v>
      </c>
      <c r="T102" t="s">
        <v>121</v>
      </c>
    </row>
    <row r="103" spans="1:20" x14ac:dyDescent="0.3">
      <c r="A103">
        <v>4208</v>
      </c>
      <c r="B103" t="s">
        <v>249</v>
      </c>
      <c r="C103" t="s">
        <v>27</v>
      </c>
      <c r="D103">
        <v>1</v>
      </c>
      <c r="E103" t="s">
        <v>123</v>
      </c>
      <c r="G103" t="s">
        <v>42</v>
      </c>
      <c r="H103">
        <v>31</v>
      </c>
      <c r="I103" t="s">
        <v>248</v>
      </c>
      <c r="J103">
        <v>963</v>
      </c>
      <c r="K103" t="s">
        <v>31</v>
      </c>
      <c r="L103">
        <v>3</v>
      </c>
      <c r="M103" t="s">
        <v>28</v>
      </c>
      <c r="N103" t="s">
        <v>121</v>
      </c>
      <c r="Q103" t="b">
        <f t="shared" si="2"/>
        <v>1</v>
      </c>
      <c r="R103" t="str">
        <f t="shared" si="3"/>
        <v>Small</v>
      </c>
      <c r="S103">
        <v>4208</v>
      </c>
      <c r="T103" t="s">
        <v>121</v>
      </c>
    </row>
    <row r="104" spans="1:20" x14ac:dyDescent="0.3">
      <c r="A104">
        <v>4209</v>
      </c>
      <c r="B104" t="s">
        <v>323</v>
      </c>
      <c r="C104" t="s">
        <v>27</v>
      </c>
      <c r="E104" t="s">
        <v>133</v>
      </c>
      <c r="F104">
        <v>1003</v>
      </c>
      <c r="G104" t="s">
        <v>67</v>
      </c>
      <c r="H104">
        <v>33</v>
      </c>
      <c r="I104" t="s">
        <v>324</v>
      </c>
      <c r="J104">
        <v>858</v>
      </c>
      <c r="K104" t="s">
        <v>68</v>
      </c>
      <c r="L104">
        <v>7</v>
      </c>
      <c r="M104" t="s">
        <v>27</v>
      </c>
      <c r="N104" t="s">
        <v>134</v>
      </c>
      <c r="O104" t="s">
        <v>27</v>
      </c>
      <c r="Q104" t="b">
        <f t="shared" si="2"/>
        <v>1</v>
      </c>
      <c r="R104" t="str">
        <f t="shared" si="3"/>
        <v>Large</v>
      </c>
      <c r="S104">
        <v>4209</v>
      </c>
      <c r="T104" t="s">
        <v>134</v>
      </c>
    </row>
    <row r="105" spans="1:20" x14ac:dyDescent="0.3">
      <c r="A105">
        <v>4231</v>
      </c>
      <c r="B105" t="s">
        <v>180</v>
      </c>
      <c r="C105" t="s">
        <v>27</v>
      </c>
      <c r="E105" t="s">
        <v>181</v>
      </c>
      <c r="F105">
        <v>1006</v>
      </c>
      <c r="G105" t="s">
        <v>42</v>
      </c>
      <c r="H105">
        <v>31</v>
      </c>
      <c r="I105" t="s">
        <v>182</v>
      </c>
      <c r="J105">
        <v>942</v>
      </c>
      <c r="K105" t="s">
        <v>4</v>
      </c>
      <c r="L105">
        <v>4</v>
      </c>
      <c r="M105" t="s">
        <v>28</v>
      </c>
      <c r="N105" t="s">
        <v>134</v>
      </c>
      <c r="O105" t="s">
        <v>27</v>
      </c>
      <c r="Q105" t="b">
        <f t="shared" si="2"/>
        <v>1</v>
      </c>
      <c r="R105" t="str">
        <f t="shared" si="3"/>
        <v>Large</v>
      </c>
      <c r="S105">
        <v>4231</v>
      </c>
      <c r="T105" t="s">
        <v>134</v>
      </c>
    </row>
    <row r="106" spans="1:20" x14ac:dyDescent="0.3">
      <c r="A106">
        <v>4232</v>
      </c>
      <c r="B106" t="s">
        <v>235</v>
      </c>
      <c r="C106" t="s">
        <v>27</v>
      </c>
      <c r="E106" t="s">
        <v>138</v>
      </c>
      <c r="F106">
        <v>1007</v>
      </c>
      <c r="G106" t="s">
        <v>42</v>
      </c>
      <c r="H106">
        <v>31</v>
      </c>
      <c r="I106" t="s">
        <v>236</v>
      </c>
      <c r="J106">
        <v>962</v>
      </c>
      <c r="K106" t="s">
        <v>4</v>
      </c>
      <c r="L106">
        <v>4</v>
      </c>
      <c r="M106" t="s">
        <v>28</v>
      </c>
      <c r="N106" t="s">
        <v>139</v>
      </c>
      <c r="O106" t="s">
        <v>28</v>
      </c>
      <c r="Q106" t="b">
        <f t="shared" si="2"/>
        <v>1</v>
      </c>
      <c r="R106" t="str">
        <f t="shared" si="3"/>
        <v/>
      </c>
      <c r="S106">
        <v>4232</v>
      </c>
      <c r="T106" t="s">
        <v>139</v>
      </c>
    </row>
    <row r="107" spans="1:20" x14ac:dyDescent="0.3">
      <c r="A107">
        <v>4233</v>
      </c>
      <c r="B107" t="s">
        <v>250</v>
      </c>
      <c r="C107" t="s">
        <v>27</v>
      </c>
      <c r="E107" t="s">
        <v>181</v>
      </c>
      <c r="F107">
        <v>1006</v>
      </c>
      <c r="G107" t="s">
        <v>67</v>
      </c>
      <c r="H107">
        <v>33</v>
      </c>
      <c r="I107" t="s">
        <v>250</v>
      </c>
      <c r="J107">
        <v>632</v>
      </c>
      <c r="K107" t="s">
        <v>68</v>
      </c>
      <c r="L107">
        <v>7</v>
      </c>
      <c r="M107" t="s">
        <v>27</v>
      </c>
      <c r="N107" t="s">
        <v>134</v>
      </c>
      <c r="O107" t="s">
        <v>27</v>
      </c>
      <c r="Q107" t="b">
        <f t="shared" si="2"/>
        <v>1</v>
      </c>
      <c r="R107" t="str">
        <f t="shared" si="3"/>
        <v>Large</v>
      </c>
      <c r="S107">
        <v>4233</v>
      </c>
      <c r="T107" t="s">
        <v>134</v>
      </c>
    </row>
    <row r="108" spans="1:20" x14ac:dyDescent="0.3">
      <c r="A108">
        <v>4234</v>
      </c>
      <c r="B108" t="s">
        <v>251</v>
      </c>
      <c r="C108" t="s">
        <v>28</v>
      </c>
      <c r="E108" t="s">
        <v>123</v>
      </c>
      <c r="G108" t="s">
        <v>33</v>
      </c>
      <c r="H108">
        <v>32</v>
      </c>
      <c r="I108" t="s">
        <v>250</v>
      </c>
      <c r="J108">
        <v>632</v>
      </c>
      <c r="K108" t="s">
        <v>33</v>
      </c>
      <c r="L108">
        <v>8</v>
      </c>
      <c r="M108" t="s">
        <v>28</v>
      </c>
      <c r="N108" t="s">
        <v>139</v>
      </c>
      <c r="Q108" t="b">
        <f t="shared" si="2"/>
        <v>1</v>
      </c>
      <c r="R108" t="str">
        <f t="shared" si="3"/>
        <v/>
      </c>
      <c r="S108">
        <v>4234</v>
      </c>
      <c r="T108" t="s">
        <v>139</v>
      </c>
    </row>
    <row r="109" spans="1:20" x14ac:dyDescent="0.3">
      <c r="A109">
        <v>4235</v>
      </c>
      <c r="B109" t="s">
        <v>257</v>
      </c>
      <c r="C109" t="s">
        <v>27</v>
      </c>
      <c r="E109" t="s">
        <v>200</v>
      </c>
      <c r="F109">
        <v>1004</v>
      </c>
      <c r="G109" t="s">
        <v>33</v>
      </c>
      <c r="H109">
        <v>32</v>
      </c>
      <c r="I109" t="s">
        <v>256</v>
      </c>
      <c r="J109">
        <v>905</v>
      </c>
      <c r="K109" t="s">
        <v>33</v>
      </c>
      <c r="L109">
        <v>8</v>
      </c>
      <c r="M109" t="s">
        <v>27</v>
      </c>
      <c r="N109" t="s">
        <v>134</v>
      </c>
      <c r="O109" t="s">
        <v>27</v>
      </c>
      <c r="Q109" t="b">
        <f t="shared" si="2"/>
        <v>1</v>
      </c>
      <c r="R109" t="str">
        <f t="shared" si="3"/>
        <v>Large</v>
      </c>
      <c r="S109">
        <v>4235</v>
      </c>
      <c r="T109" t="s">
        <v>134</v>
      </c>
    </row>
    <row r="110" spans="1:20" x14ac:dyDescent="0.3">
      <c r="A110">
        <v>4236</v>
      </c>
      <c r="B110" t="s">
        <v>344</v>
      </c>
      <c r="C110" t="s">
        <v>27</v>
      </c>
      <c r="E110" t="s">
        <v>120</v>
      </c>
      <c r="F110">
        <v>1000</v>
      </c>
      <c r="G110" t="s">
        <v>6</v>
      </c>
      <c r="H110">
        <v>36</v>
      </c>
      <c r="I110" t="s">
        <v>344</v>
      </c>
      <c r="J110">
        <v>931</v>
      </c>
      <c r="K110" t="s">
        <v>6</v>
      </c>
      <c r="L110">
        <v>13</v>
      </c>
      <c r="M110" t="s">
        <v>28</v>
      </c>
      <c r="N110" t="s">
        <v>121</v>
      </c>
      <c r="O110" t="s">
        <v>28</v>
      </c>
      <c r="Q110" t="b">
        <f t="shared" si="2"/>
        <v>1</v>
      </c>
      <c r="R110" t="str">
        <f t="shared" si="3"/>
        <v>Small</v>
      </c>
      <c r="S110">
        <v>4236</v>
      </c>
      <c r="T110" t="s">
        <v>121</v>
      </c>
    </row>
    <row r="111" spans="1:20" x14ac:dyDescent="0.3">
      <c r="A111">
        <v>4237</v>
      </c>
      <c r="B111" t="s">
        <v>254</v>
      </c>
      <c r="C111" t="s">
        <v>27</v>
      </c>
      <c r="E111" t="s">
        <v>147</v>
      </c>
      <c r="F111">
        <v>1002</v>
      </c>
      <c r="G111" t="s">
        <v>44</v>
      </c>
      <c r="H111">
        <v>34</v>
      </c>
      <c r="I111" t="s">
        <v>254</v>
      </c>
      <c r="J111">
        <v>940</v>
      </c>
      <c r="K111" t="s">
        <v>32</v>
      </c>
      <c r="L111">
        <v>9</v>
      </c>
      <c r="M111" t="s">
        <v>27</v>
      </c>
      <c r="N111" t="s">
        <v>134</v>
      </c>
      <c r="O111" t="s">
        <v>27</v>
      </c>
      <c r="Q111" t="b">
        <f t="shared" si="2"/>
        <v>1</v>
      </c>
      <c r="R111" t="str">
        <f t="shared" si="3"/>
        <v>Large</v>
      </c>
      <c r="S111">
        <v>4237</v>
      </c>
      <c r="T111" t="s">
        <v>134</v>
      </c>
    </row>
    <row r="112" spans="1:20" x14ac:dyDescent="0.3">
      <c r="A112">
        <v>4240</v>
      </c>
      <c r="B112" t="s">
        <v>305</v>
      </c>
      <c r="C112" t="s">
        <v>27</v>
      </c>
      <c r="D112">
        <v>2</v>
      </c>
      <c r="E112" t="s">
        <v>123</v>
      </c>
      <c r="G112" t="s">
        <v>6</v>
      </c>
      <c r="H112">
        <v>36</v>
      </c>
      <c r="I112" t="s">
        <v>305</v>
      </c>
      <c r="J112">
        <v>650</v>
      </c>
      <c r="K112" t="s">
        <v>6</v>
      </c>
      <c r="L112">
        <v>13</v>
      </c>
      <c r="M112" t="s">
        <v>28</v>
      </c>
      <c r="N112" t="s">
        <v>121</v>
      </c>
      <c r="Q112" t="b">
        <f t="shared" si="2"/>
        <v>1</v>
      </c>
      <c r="R112" t="str">
        <f t="shared" si="3"/>
        <v>Small</v>
      </c>
      <c r="S112">
        <v>4240</v>
      </c>
      <c r="T112" t="s">
        <v>121</v>
      </c>
    </row>
    <row r="113" spans="1:20" x14ac:dyDescent="0.3">
      <c r="A113">
        <v>4241</v>
      </c>
      <c r="B113" t="s">
        <v>160</v>
      </c>
      <c r="C113" t="s">
        <v>27</v>
      </c>
      <c r="E113" t="s">
        <v>147</v>
      </c>
      <c r="F113">
        <v>1002</v>
      </c>
      <c r="G113" t="s">
        <v>33</v>
      </c>
      <c r="H113">
        <v>32</v>
      </c>
      <c r="I113" t="s">
        <v>161</v>
      </c>
      <c r="J113">
        <v>726</v>
      </c>
      <c r="K113" t="s">
        <v>36</v>
      </c>
      <c r="L113">
        <v>12</v>
      </c>
      <c r="M113" t="s">
        <v>27</v>
      </c>
      <c r="N113" t="s">
        <v>134</v>
      </c>
      <c r="O113" t="s">
        <v>27</v>
      </c>
      <c r="Q113" t="b">
        <f t="shared" si="2"/>
        <v>1</v>
      </c>
      <c r="R113" t="str">
        <f t="shared" si="3"/>
        <v>Large</v>
      </c>
      <c r="S113">
        <v>4241</v>
      </c>
      <c r="T113" t="s">
        <v>134</v>
      </c>
    </row>
    <row r="114" spans="1:20" x14ac:dyDescent="0.3">
      <c r="A114">
        <v>4242</v>
      </c>
      <c r="B114" t="s">
        <v>145</v>
      </c>
      <c r="C114" t="s">
        <v>27</v>
      </c>
      <c r="D114">
        <v>2</v>
      </c>
      <c r="E114" t="s">
        <v>123</v>
      </c>
      <c r="G114" t="s">
        <v>67</v>
      </c>
      <c r="H114">
        <v>33</v>
      </c>
      <c r="I114" t="s">
        <v>146</v>
      </c>
      <c r="J114">
        <v>948</v>
      </c>
      <c r="K114" t="s">
        <v>68</v>
      </c>
      <c r="L114">
        <v>7</v>
      </c>
      <c r="M114" t="s">
        <v>28</v>
      </c>
      <c r="N114" t="s">
        <v>121</v>
      </c>
      <c r="Q114" t="b">
        <f t="shared" si="2"/>
        <v>1</v>
      </c>
      <c r="R114" t="str">
        <f t="shared" si="3"/>
        <v>Small</v>
      </c>
      <c r="S114">
        <v>4242</v>
      </c>
      <c r="T114" t="s">
        <v>121</v>
      </c>
    </row>
    <row r="115" spans="1:20" x14ac:dyDescent="0.3">
      <c r="A115">
        <v>4243</v>
      </c>
      <c r="B115" t="s">
        <v>164</v>
      </c>
      <c r="C115" t="s">
        <v>27</v>
      </c>
      <c r="E115" t="s">
        <v>131</v>
      </c>
      <c r="F115">
        <v>1001</v>
      </c>
      <c r="G115" t="s">
        <v>44</v>
      </c>
      <c r="H115">
        <v>34</v>
      </c>
      <c r="I115" t="s">
        <v>164</v>
      </c>
      <c r="J115">
        <v>802</v>
      </c>
      <c r="K115" t="s">
        <v>5</v>
      </c>
      <c r="L115">
        <v>11</v>
      </c>
      <c r="M115" t="s">
        <v>28</v>
      </c>
      <c r="N115" t="s">
        <v>121</v>
      </c>
      <c r="O115" t="s">
        <v>28</v>
      </c>
      <c r="Q115" t="b">
        <f t="shared" si="2"/>
        <v>1</v>
      </c>
      <c r="R115" t="str">
        <f t="shared" si="3"/>
        <v>Small</v>
      </c>
      <c r="S115">
        <v>4243</v>
      </c>
      <c r="T115" t="s">
        <v>121</v>
      </c>
    </row>
    <row r="116" spans="1:20" x14ac:dyDescent="0.3">
      <c r="A116">
        <v>4245</v>
      </c>
      <c r="B116" t="s">
        <v>347</v>
      </c>
      <c r="C116" t="s">
        <v>27</v>
      </c>
      <c r="E116" t="s">
        <v>200</v>
      </c>
      <c r="F116">
        <v>1004</v>
      </c>
      <c r="G116" t="s">
        <v>33</v>
      </c>
      <c r="H116">
        <v>32</v>
      </c>
      <c r="I116" t="s">
        <v>346</v>
      </c>
      <c r="J116">
        <v>951</v>
      </c>
      <c r="K116" t="s">
        <v>7</v>
      </c>
      <c r="L116">
        <v>5</v>
      </c>
      <c r="M116" t="s">
        <v>28</v>
      </c>
      <c r="N116" t="s">
        <v>134</v>
      </c>
      <c r="O116" t="s">
        <v>27</v>
      </c>
      <c r="Q116" t="b">
        <f t="shared" si="2"/>
        <v>1</v>
      </c>
      <c r="R116" t="str">
        <f t="shared" si="3"/>
        <v>Large</v>
      </c>
      <c r="S116">
        <v>4245</v>
      </c>
      <c r="T116" t="s">
        <v>134</v>
      </c>
    </row>
    <row r="117" spans="1:20" x14ac:dyDescent="0.3">
      <c r="A117">
        <v>4247</v>
      </c>
      <c r="B117" t="s">
        <v>224</v>
      </c>
      <c r="C117" t="s">
        <v>27</v>
      </c>
      <c r="E117" t="s">
        <v>181</v>
      </c>
      <c r="F117">
        <v>1006</v>
      </c>
      <c r="G117" t="s">
        <v>42</v>
      </c>
      <c r="H117">
        <v>31</v>
      </c>
      <c r="I117" t="s">
        <v>223</v>
      </c>
      <c r="J117">
        <v>936</v>
      </c>
      <c r="K117" t="s">
        <v>3</v>
      </c>
      <c r="L117">
        <v>2</v>
      </c>
      <c r="M117" t="s">
        <v>28</v>
      </c>
      <c r="N117" t="s">
        <v>134</v>
      </c>
      <c r="O117" t="s">
        <v>27</v>
      </c>
      <c r="Q117" t="b">
        <f t="shared" si="2"/>
        <v>1</v>
      </c>
      <c r="R117" t="str">
        <f t="shared" si="3"/>
        <v>Large</v>
      </c>
      <c r="S117">
        <v>4247</v>
      </c>
      <c r="T117" t="s">
        <v>134</v>
      </c>
    </row>
    <row r="118" spans="1:20" x14ac:dyDescent="0.3">
      <c r="A118">
        <v>4248</v>
      </c>
      <c r="B118" t="s">
        <v>9</v>
      </c>
      <c r="C118" t="s">
        <v>27</v>
      </c>
      <c r="E118" t="s">
        <v>120</v>
      </c>
      <c r="F118">
        <v>1000</v>
      </c>
      <c r="G118" t="s">
        <v>30</v>
      </c>
      <c r="H118">
        <v>37</v>
      </c>
      <c r="I118" t="s">
        <v>9</v>
      </c>
      <c r="J118">
        <v>647</v>
      </c>
      <c r="K118" t="s">
        <v>30</v>
      </c>
      <c r="L118">
        <v>14</v>
      </c>
      <c r="M118" t="s">
        <v>28</v>
      </c>
      <c r="N118" t="s">
        <v>121</v>
      </c>
      <c r="O118" t="s">
        <v>28</v>
      </c>
      <c r="Q118" t="b">
        <f t="shared" si="2"/>
        <v>1</v>
      </c>
      <c r="R118" t="str">
        <f t="shared" si="3"/>
        <v>Small</v>
      </c>
      <c r="S118">
        <v>4248</v>
      </c>
      <c r="T118" t="s">
        <v>121</v>
      </c>
    </row>
    <row r="119" spans="1:20" x14ac:dyDescent="0.3">
      <c r="A119">
        <v>4249</v>
      </c>
      <c r="B119" t="s">
        <v>318</v>
      </c>
      <c r="C119" t="s">
        <v>27</v>
      </c>
      <c r="E119" t="s">
        <v>147</v>
      </c>
      <c r="F119">
        <v>1002</v>
      </c>
      <c r="G119" t="s">
        <v>33</v>
      </c>
      <c r="H119">
        <v>32</v>
      </c>
      <c r="I119" t="s">
        <v>318</v>
      </c>
      <c r="J119">
        <v>596</v>
      </c>
      <c r="K119" t="s">
        <v>33</v>
      </c>
      <c r="L119">
        <v>8</v>
      </c>
      <c r="M119" t="s">
        <v>27</v>
      </c>
      <c r="N119" t="s">
        <v>134</v>
      </c>
      <c r="O119" t="s">
        <v>27</v>
      </c>
      <c r="Q119" t="b">
        <f t="shared" si="2"/>
        <v>1</v>
      </c>
      <c r="R119" t="str">
        <f t="shared" si="3"/>
        <v>Large</v>
      </c>
      <c r="S119">
        <v>4249</v>
      </c>
      <c r="T119" t="s">
        <v>134</v>
      </c>
    </row>
    <row r="120" spans="1:20" x14ac:dyDescent="0.3">
      <c r="A120">
        <v>4250</v>
      </c>
      <c r="B120" t="s">
        <v>99</v>
      </c>
      <c r="C120" t="s">
        <v>27</v>
      </c>
      <c r="D120">
        <v>2</v>
      </c>
      <c r="E120" t="s">
        <v>123</v>
      </c>
      <c r="G120" t="s">
        <v>6</v>
      </c>
      <c r="H120">
        <v>36</v>
      </c>
      <c r="I120" t="s">
        <v>99</v>
      </c>
      <c r="J120">
        <v>686</v>
      </c>
      <c r="K120" t="s">
        <v>6</v>
      </c>
      <c r="L120">
        <v>13</v>
      </c>
      <c r="M120" t="s">
        <v>28</v>
      </c>
      <c r="N120" t="s">
        <v>121</v>
      </c>
      <c r="Q120" t="b">
        <f t="shared" si="2"/>
        <v>1</v>
      </c>
      <c r="R120" t="str">
        <f t="shared" si="3"/>
        <v>Small</v>
      </c>
      <c r="S120">
        <v>4250</v>
      </c>
      <c r="T120" t="s">
        <v>121</v>
      </c>
    </row>
    <row r="121" spans="1:20" x14ac:dyDescent="0.3">
      <c r="A121">
        <v>4251</v>
      </c>
      <c r="B121" t="s">
        <v>78</v>
      </c>
      <c r="C121" t="s">
        <v>27</v>
      </c>
      <c r="E121" t="s">
        <v>131</v>
      </c>
      <c r="F121">
        <v>1001</v>
      </c>
      <c r="G121" t="s">
        <v>44</v>
      </c>
      <c r="H121">
        <v>34</v>
      </c>
      <c r="I121" t="s">
        <v>267</v>
      </c>
      <c r="J121">
        <v>928</v>
      </c>
      <c r="K121" t="s">
        <v>29</v>
      </c>
      <c r="L121">
        <v>10</v>
      </c>
      <c r="M121" t="s">
        <v>28</v>
      </c>
      <c r="N121" t="s">
        <v>121</v>
      </c>
      <c r="O121" t="s">
        <v>28</v>
      </c>
      <c r="Q121" t="b">
        <f t="shared" si="2"/>
        <v>1</v>
      </c>
      <c r="R121" t="str">
        <f t="shared" si="3"/>
        <v>Small</v>
      </c>
      <c r="S121">
        <v>4251</v>
      </c>
      <c r="T121" t="s">
        <v>121</v>
      </c>
    </row>
    <row r="122" spans="1:20" x14ac:dyDescent="0.3">
      <c r="A122">
        <v>4255</v>
      </c>
      <c r="B122" t="s">
        <v>313</v>
      </c>
      <c r="C122" t="s">
        <v>27</v>
      </c>
      <c r="E122" t="s">
        <v>138</v>
      </c>
      <c r="F122">
        <v>1007</v>
      </c>
      <c r="G122" t="s">
        <v>42</v>
      </c>
      <c r="H122">
        <v>31</v>
      </c>
      <c r="I122" t="s">
        <v>313</v>
      </c>
      <c r="J122">
        <v>714</v>
      </c>
      <c r="K122" t="s">
        <v>3</v>
      </c>
      <c r="L122">
        <v>2</v>
      </c>
      <c r="M122" t="s">
        <v>28</v>
      </c>
      <c r="N122" t="s">
        <v>139</v>
      </c>
      <c r="O122" t="s">
        <v>28</v>
      </c>
      <c r="Q122" t="b">
        <f t="shared" si="2"/>
        <v>1</v>
      </c>
      <c r="R122" t="str">
        <f t="shared" si="3"/>
        <v/>
      </c>
      <c r="S122">
        <v>4255</v>
      </c>
      <c r="T122" t="s">
        <v>139</v>
      </c>
    </row>
    <row r="123" spans="1:20" x14ac:dyDescent="0.3">
      <c r="A123">
        <v>4256</v>
      </c>
      <c r="B123" t="s">
        <v>46</v>
      </c>
      <c r="C123" t="s">
        <v>27</v>
      </c>
      <c r="E123" t="s">
        <v>131</v>
      </c>
      <c r="F123">
        <v>1001</v>
      </c>
      <c r="G123" t="s">
        <v>42</v>
      </c>
      <c r="H123">
        <v>31</v>
      </c>
      <c r="I123" t="s">
        <v>132</v>
      </c>
      <c r="J123">
        <v>966</v>
      </c>
      <c r="K123" t="s">
        <v>15</v>
      </c>
      <c r="L123">
        <v>1</v>
      </c>
      <c r="M123" t="s">
        <v>28</v>
      </c>
      <c r="N123" t="s">
        <v>121</v>
      </c>
      <c r="O123" t="s">
        <v>28</v>
      </c>
      <c r="Q123" t="b">
        <f t="shared" si="2"/>
        <v>1</v>
      </c>
      <c r="R123" t="str">
        <f t="shared" si="3"/>
        <v>Small</v>
      </c>
      <c r="S123">
        <v>4256</v>
      </c>
      <c r="T123" t="s">
        <v>121</v>
      </c>
    </row>
    <row r="124" spans="1:20" x14ac:dyDescent="0.3">
      <c r="A124">
        <v>4257</v>
      </c>
      <c r="B124" t="s">
        <v>163</v>
      </c>
      <c r="C124" t="s">
        <v>27</v>
      </c>
      <c r="D124">
        <v>2</v>
      </c>
      <c r="E124" t="s">
        <v>123</v>
      </c>
      <c r="G124" t="s">
        <v>30</v>
      </c>
      <c r="H124">
        <v>37</v>
      </c>
      <c r="I124" t="s">
        <v>163</v>
      </c>
      <c r="J124">
        <v>662</v>
      </c>
      <c r="K124" t="s">
        <v>30</v>
      </c>
      <c r="L124">
        <v>14</v>
      </c>
      <c r="M124" t="s">
        <v>28</v>
      </c>
      <c r="N124" t="s">
        <v>121</v>
      </c>
      <c r="Q124" t="b">
        <f t="shared" si="2"/>
        <v>1</v>
      </c>
      <c r="R124" t="str">
        <f t="shared" si="3"/>
        <v>Small</v>
      </c>
      <c r="S124">
        <v>4257</v>
      </c>
      <c r="T124" t="s">
        <v>121</v>
      </c>
    </row>
    <row r="125" spans="1:20" x14ac:dyDescent="0.3">
      <c r="A125">
        <v>4260</v>
      </c>
      <c r="B125" t="s">
        <v>202</v>
      </c>
      <c r="C125" t="s">
        <v>28</v>
      </c>
      <c r="E125" t="s">
        <v>123</v>
      </c>
      <c r="G125" t="s">
        <v>33</v>
      </c>
      <c r="H125">
        <v>32</v>
      </c>
      <c r="I125" t="s">
        <v>203</v>
      </c>
      <c r="J125">
        <v>941</v>
      </c>
      <c r="K125" t="s">
        <v>33</v>
      </c>
      <c r="L125">
        <v>8</v>
      </c>
      <c r="M125" t="s">
        <v>28</v>
      </c>
      <c r="N125" t="s">
        <v>139</v>
      </c>
      <c r="O125" t="s">
        <v>28</v>
      </c>
      <c r="Q125" t="b">
        <f t="shared" si="2"/>
        <v>1</v>
      </c>
      <c r="R125" t="str">
        <f t="shared" si="3"/>
        <v/>
      </c>
      <c r="S125">
        <v>4260</v>
      </c>
      <c r="T125" t="s">
        <v>139</v>
      </c>
    </row>
    <row r="126" spans="1:20" x14ac:dyDescent="0.3">
      <c r="A126">
        <v>4264</v>
      </c>
      <c r="B126" t="s">
        <v>64</v>
      </c>
      <c r="C126" t="s">
        <v>27</v>
      </c>
      <c r="E126" t="s">
        <v>120</v>
      </c>
      <c r="F126">
        <v>1000</v>
      </c>
      <c r="G126" t="s">
        <v>6</v>
      </c>
      <c r="H126">
        <v>36</v>
      </c>
      <c r="I126" t="s">
        <v>64</v>
      </c>
      <c r="J126">
        <v>888</v>
      </c>
      <c r="K126" t="s">
        <v>6</v>
      </c>
      <c r="L126">
        <v>13</v>
      </c>
      <c r="M126" t="s">
        <v>28</v>
      </c>
      <c r="N126" t="s">
        <v>121</v>
      </c>
      <c r="O126" t="s">
        <v>28</v>
      </c>
      <c r="Q126" t="b">
        <f t="shared" si="2"/>
        <v>1</v>
      </c>
      <c r="R126" t="str">
        <f t="shared" si="3"/>
        <v>Small</v>
      </c>
      <c r="S126">
        <v>4264</v>
      </c>
      <c r="T126" t="s">
        <v>121</v>
      </c>
    </row>
    <row r="127" spans="1:20" x14ac:dyDescent="0.3">
      <c r="A127">
        <v>4265</v>
      </c>
      <c r="B127" t="s">
        <v>104</v>
      </c>
      <c r="C127" t="s">
        <v>27</v>
      </c>
      <c r="E127" t="s">
        <v>181</v>
      </c>
      <c r="F127">
        <v>1006</v>
      </c>
      <c r="G127" t="s">
        <v>67</v>
      </c>
      <c r="H127">
        <v>33</v>
      </c>
      <c r="I127" t="s">
        <v>330</v>
      </c>
      <c r="J127">
        <v>947</v>
      </c>
      <c r="K127" t="s">
        <v>68</v>
      </c>
      <c r="L127">
        <v>7</v>
      </c>
      <c r="M127" t="s">
        <v>27</v>
      </c>
      <c r="N127" t="s">
        <v>134</v>
      </c>
      <c r="O127" t="s">
        <v>27</v>
      </c>
      <c r="Q127" t="b">
        <f t="shared" si="2"/>
        <v>1</v>
      </c>
      <c r="R127" t="str">
        <f t="shared" si="3"/>
        <v>Large</v>
      </c>
      <c r="S127">
        <v>4265</v>
      </c>
      <c r="T127" t="s">
        <v>134</v>
      </c>
    </row>
    <row r="128" spans="1:20" x14ac:dyDescent="0.3">
      <c r="A128">
        <v>4266</v>
      </c>
      <c r="B128" t="s">
        <v>66</v>
      </c>
      <c r="C128" t="s">
        <v>27</v>
      </c>
      <c r="E128" t="s">
        <v>181</v>
      </c>
      <c r="F128">
        <v>1006</v>
      </c>
      <c r="G128" t="s">
        <v>67</v>
      </c>
      <c r="H128">
        <v>33</v>
      </c>
      <c r="I128" t="s">
        <v>330</v>
      </c>
      <c r="J128">
        <v>947</v>
      </c>
      <c r="K128" t="s">
        <v>68</v>
      </c>
      <c r="L128">
        <v>7</v>
      </c>
      <c r="M128" t="s">
        <v>27</v>
      </c>
      <c r="N128" t="s">
        <v>134</v>
      </c>
      <c r="O128" t="s">
        <v>27</v>
      </c>
      <c r="Q128" t="b">
        <f t="shared" si="2"/>
        <v>1</v>
      </c>
      <c r="R128" t="str">
        <f t="shared" si="3"/>
        <v>Large</v>
      </c>
      <c r="S128">
        <v>4266</v>
      </c>
      <c r="T128" t="s">
        <v>134</v>
      </c>
    </row>
    <row r="129" spans="1:20" x14ac:dyDescent="0.3">
      <c r="A129">
        <v>4267</v>
      </c>
      <c r="B129" t="s">
        <v>43</v>
      </c>
      <c r="C129" t="s">
        <v>27</v>
      </c>
      <c r="E129" t="s">
        <v>131</v>
      </c>
      <c r="F129">
        <v>1001</v>
      </c>
      <c r="G129" t="s">
        <v>44</v>
      </c>
      <c r="H129">
        <v>34</v>
      </c>
      <c r="I129" t="s">
        <v>43</v>
      </c>
      <c r="J129">
        <v>882</v>
      </c>
      <c r="K129" t="s">
        <v>5</v>
      </c>
      <c r="L129">
        <v>11</v>
      </c>
      <c r="M129" t="s">
        <v>28</v>
      </c>
      <c r="N129" t="s">
        <v>121</v>
      </c>
      <c r="O129" t="s">
        <v>28</v>
      </c>
      <c r="Q129" t="b">
        <f t="shared" si="2"/>
        <v>1</v>
      </c>
      <c r="R129" t="str">
        <f t="shared" si="3"/>
        <v>Small</v>
      </c>
      <c r="S129">
        <v>4267</v>
      </c>
      <c r="T129" t="s">
        <v>121</v>
      </c>
    </row>
    <row r="130" spans="1:20" x14ac:dyDescent="0.3">
      <c r="A130">
        <v>4268</v>
      </c>
      <c r="B130" t="s">
        <v>194</v>
      </c>
      <c r="C130" t="s">
        <v>27</v>
      </c>
      <c r="E130" t="s">
        <v>147</v>
      </c>
      <c r="F130">
        <v>1002</v>
      </c>
      <c r="G130" t="s">
        <v>44</v>
      </c>
      <c r="H130">
        <v>34</v>
      </c>
      <c r="I130" t="s">
        <v>194</v>
      </c>
      <c r="J130">
        <v>800</v>
      </c>
      <c r="K130" t="s">
        <v>5</v>
      </c>
      <c r="L130">
        <v>11</v>
      </c>
      <c r="M130" t="s">
        <v>27</v>
      </c>
      <c r="N130" t="s">
        <v>134</v>
      </c>
      <c r="O130" t="s">
        <v>27</v>
      </c>
      <c r="Q130" t="b">
        <f t="shared" si="2"/>
        <v>1</v>
      </c>
      <c r="R130" t="str">
        <f t="shared" si="3"/>
        <v>Large</v>
      </c>
      <c r="S130">
        <v>4268</v>
      </c>
      <c r="T130" t="s">
        <v>134</v>
      </c>
    </row>
    <row r="131" spans="1:20" x14ac:dyDescent="0.3">
      <c r="A131">
        <v>4270</v>
      </c>
      <c r="B131" t="s">
        <v>125</v>
      </c>
      <c r="C131" t="s">
        <v>27</v>
      </c>
      <c r="D131">
        <v>2</v>
      </c>
      <c r="E131" t="s">
        <v>123</v>
      </c>
      <c r="G131" t="s">
        <v>6</v>
      </c>
      <c r="H131">
        <v>36</v>
      </c>
      <c r="I131" t="s">
        <v>125</v>
      </c>
      <c r="J131">
        <v>685</v>
      </c>
      <c r="K131" t="s">
        <v>6</v>
      </c>
      <c r="L131">
        <v>13</v>
      </c>
      <c r="M131" t="s">
        <v>28</v>
      </c>
      <c r="N131" t="s">
        <v>121</v>
      </c>
      <c r="Q131" t="b">
        <f t="shared" ref="Q131:Q194" si="4">N131=R131</f>
        <v>1</v>
      </c>
      <c r="R131" t="str">
        <f t="shared" ref="R131:R194" si="5">VLOOKUP($A131,$S:$T,2,FALSE)</f>
        <v>Small</v>
      </c>
      <c r="S131">
        <v>4270</v>
      </c>
      <c r="T131" t="s">
        <v>121</v>
      </c>
    </row>
    <row r="132" spans="1:20" x14ac:dyDescent="0.3">
      <c r="A132">
        <v>4285</v>
      </c>
      <c r="B132" t="s">
        <v>183</v>
      </c>
      <c r="C132" t="s">
        <v>27</v>
      </c>
      <c r="E132" t="s">
        <v>181</v>
      </c>
      <c r="F132">
        <v>1006</v>
      </c>
      <c r="G132" t="s">
        <v>42</v>
      </c>
      <c r="H132">
        <v>31</v>
      </c>
      <c r="I132" t="s">
        <v>182</v>
      </c>
      <c r="J132">
        <v>942</v>
      </c>
      <c r="K132" t="s">
        <v>4</v>
      </c>
      <c r="L132">
        <v>4</v>
      </c>
      <c r="M132" t="s">
        <v>28</v>
      </c>
      <c r="N132" t="s">
        <v>134</v>
      </c>
      <c r="O132" t="s">
        <v>27</v>
      </c>
      <c r="Q132" t="b">
        <f t="shared" si="4"/>
        <v>1</v>
      </c>
      <c r="R132" t="str">
        <f t="shared" si="5"/>
        <v>Large</v>
      </c>
      <c r="S132">
        <v>4285</v>
      </c>
      <c r="T132" t="s">
        <v>134</v>
      </c>
    </row>
    <row r="133" spans="1:20" x14ac:dyDescent="0.3">
      <c r="A133">
        <v>4286</v>
      </c>
      <c r="B133" t="s">
        <v>184</v>
      </c>
      <c r="C133" t="s">
        <v>27</v>
      </c>
      <c r="E133" t="s">
        <v>151</v>
      </c>
      <c r="F133">
        <v>1005</v>
      </c>
      <c r="G133" t="s">
        <v>42</v>
      </c>
      <c r="H133">
        <v>31</v>
      </c>
      <c r="I133" t="s">
        <v>182</v>
      </c>
      <c r="J133">
        <v>942</v>
      </c>
      <c r="K133" t="s">
        <v>4</v>
      </c>
      <c r="L133">
        <v>4</v>
      </c>
      <c r="M133" t="s">
        <v>28</v>
      </c>
      <c r="N133" t="s">
        <v>134</v>
      </c>
      <c r="O133" t="s">
        <v>27</v>
      </c>
      <c r="Q133" t="b">
        <f t="shared" si="4"/>
        <v>1</v>
      </c>
      <c r="R133" t="str">
        <f t="shared" si="5"/>
        <v>Large</v>
      </c>
      <c r="S133">
        <v>4286</v>
      </c>
      <c r="T133" t="s">
        <v>134</v>
      </c>
    </row>
    <row r="134" spans="1:20" x14ac:dyDescent="0.3">
      <c r="A134">
        <v>4303</v>
      </c>
      <c r="B134" t="s">
        <v>334</v>
      </c>
      <c r="C134" t="s">
        <v>28</v>
      </c>
      <c r="E134" t="s">
        <v>123</v>
      </c>
      <c r="G134" t="s">
        <v>44</v>
      </c>
      <c r="H134">
        <v>34</v>
      </c>
      <c r="I134" t="s">
        <v>334</v>
      </c>
      <c r="J134">
        <v>961</v>
      </c>
      <c r="K134" t="s">
        <v>5</v>
      </c>
      <c r="L134">
        <v>11</v>
      </c>
      <c r="M134" t="s">
        <v>28</v>
      </c>
      <c r="N134" t="s">
        <v>139</v>
      </c>
      <c r="Q134" t="b">
        <f t="shared" si="4"/>
        <v>1</v>
      </c>
      <c r="R134" t="str">
        <f t="shared" si="5"/>
        <v/>
      </c>
      <c r="S134">
        <v>4303</v>
      </c>
      <c r="T134" t="s">
        <v>139</v>
      </c>
    </row>
    <row r="135" spans="1:20" x14ac:dyDescent="0.3">
      <c r="A135">
        <v>4310</v>
      </c>
      <c r="B135" t="s">
        <v>222</v>
      </c>
      <c r="C135" t="s">
        <v>27</v>
      </c>
      <c r="E135" t="s">
        <v>181</v>
      </c>
      <c r="F135">
        <v>1006</v>
      </c>
      <c r="G135" t="s">
        <v>42</v>
      </c>
      <c r="H135">
        <v>31</v>
      </c>
      <c r="I135" t="s">
        <v>223</v>
      </c>
      <c r="J135">
        <v>936</v>
      </c>
      <c r="K135" t="s">
        <v>3</v>
      </c>
      <c r="L135">
        <v>2</v>
      </c>
      <c r="M135" t="s">
        <v>28</v>
      </c>
      <c r="N135" t="s">
        <v>134</v>
      </c>
      <c r="O135" t="s">
        <v>27</v>
      </c>
      <c r="Q135" t="b">
        <f t="shared" si="4"/>
        <v>1</v>
      </c>
      <c r="R135" t="str">
        <f t="shared" si="5"/>
        <v>Large</v>
      </c>
      <c r="S135">
        <v>4310</v>
      </c>
      <c r="T135" t="s">
        <v>134</v>
      </c>
    </row>
    <row r="136" spans="1:20" x14ac:dyDescent="0.3">
      <c r="A136">
        <v>4315</v>
      </c>
      <c r="B136" t="s">
        <v>52</v>
      </c>
      <c r="C136" t="s">
        <v>27</v>
      </c>
      <c r="E136" t="s">
        <v>181</v>
      </c>
      <c r="F136">
        <v>1006</v>
      </c>
      <c r="G136" t="s">
        <v>30</v>
      </c>
      <c r="H136">
        <v>37</v>
      </c>
      <c r="I136" t="s">
        <v>321</v>
      </c>
      <c r="J136">
        <v>935</v>
      </c>
      <c r="K136" t="s">
        <v>30</v>
      </c>
      <c r="L136">
        <v>14</v>
      </c>
      <c r="M136" t="s">
        <v>27</v>
      </c>
      <c r="N136" t="s">
        <v>134</v>
      </c>
      <c r="O136" t="s">
        <v>27</v>
      </c>
      <c r="Q136" t="b">
        <f t="shared" si="4"/>
        <v>1</v>
      </c>
      <c r="R136" t="str">
        <f t="shared" si="5"/>
        <v>Large</v>
      </c>
      <c r="S136">
        <v>4315</v>
      </c>
      <c r="T136" t="s">
        <v>134</v>
      </c>
    </row>
    <row r="137" spans="1:20" x14ac:dyDescent="0.3">
      <c r="A137">
        <v>4316</v>
      </c>
      <c r="B137" t="s">
        <v>79</v>
      </c>
      <c r="C137" t="s">
        <v>27</v>
      </c>
      <c r="E137" t="s">
        <v>131</v>
      </c>
      <c r="F137">
        <v>1001</v>
      </c>
      <c r="G137" t="s">
        <v>44</v>
      </c>
      <c r="H137">
        <v>34</v>
      </c>
      <c r="I137" t="s">
        <v>267</v>
      </c>
      <c r="J137">
        <v>928</v>
      </c>
      <c r="K137" t="s">
        <v>29</v>
      </c>
      <c r="L137">
        <v>10</v>
      </c>
      <c r="M137" t="s">
        <v>28</v>
      </c>
      <c r="N137" t="s">
        <v>121</v>
      </c>
      <c r="O137" t="s">
        <v>28</v>
      </c>
      <c r="Q137" t="b">
        <f t="shared" si="4"/>
        <v>1</v>
      </c>
      <c r="R137" t="str">
        <f t="shared" si="5"/>
        <v>Small</v>
      </c>
      <c r="S137">
        <v>4316</v>
      </c>
      <c r="T137" t="s">
        <v>121</v>
      </c>
    </row>
    <row r="138" spans="1:20" x14ac:dyDescent="0.3">
      <c r="A138">
        <v>4367</v>
      </c>
      <c r="B138" t="s">
        <v>173</v>
      </c>
      <c r="C138" t="s">
        <v>27</v>
      </c>
      <c r="D138">
        <v>2</v>
      </c>
      <c r="E138" t="s">
        <v>123</v>
      </c>
      <c r="G138" t="s">
        <v>44</v>
      </c>
      <c r="H138">
        <v>34</v>
      </c>
      <c r="I138" t="s">
        <v>174</v>
      </c>
      <c r="J138">
        <v>938</v>
      </c>
      <c r="K138" t="s">
        <v>32</v>
      </c>
      <c r="L138">
        <v>9</v>
      </c>
      <c r="M138" t="s">
        <v>28</v>
      </c>
      <c r="N138" t="s">
        <v>121</v>
      </c>
      <c r="Q138" t="b">
        <f t="shared" si="4"/>
        <v>1</v>
      </c>
      <c r="R138" t="str">
        <f t="shared" si="5"/>
        <v>Small</v>
      </c>
      <c r="S138">
        <v>4367</v>
      </c>
      <c r="T138" t="s">
        <v>121</v>
      </c>
    </row>
    <row r="139" spans="1:20" x14ac:dyDescent="0.3">
      <c r="A139">
        <v>4377</v>
      </c>
      <c r="B139" t="s">
        <v>70</v>
      </c>
      <c r="C139" t="s">
        <v>27</v>
      </c>
      <c r="E139" t="s">
        <v>167</v>
      </c>
      <c r="F139">
        <v>1008</v>
      </c>
      <c r="G139" t="s">
        <v>42</v>
      </c>
      <c r="H139">
        <v>31</v>
      </c>
      <c r="I139" t="s">
        <v>168</v>
      </c>
      <c r="J139">
        <v>955</v>
      </c>
      <c r="K139" t="s">
        <v>3</v>
      </c>
      <c r="L139">
        <v>2</v>
      </c>
      <c r="M139" t="s">
        <v>28</v>
      </c>
      <c r="N139" t="s">
        <v>121</v>
      </c>
      <c r="O139" t="s">
        <v>28</v>
      </c>
      <c r="Q139" t="b">
        <f t="shared" si="4"/>
        <v>1</v>
      </c>
      <c r="R139" t="str">
        <f t="shared" si="5"/>
        <v>Small</v>
      </c>
      <c r="S139">
        <v>4377</v>
      </c>
      <c r="T139" t="s">
        <v>121</v>
      </c>
    </row>
    <row r="140" spans="1:20" x14ac:dyDescent="0.3">
      <c r="A140">
        <v>4406</v>
      </c>
      <c r="B140" t="s">
        <v>331</v>
      </c>
      <c r="C140" t="s">
        <v>28</v>
      </c>
      <c r="E140" t="s">
        <v>123</v>
      </c>
      <c r="G140" t="s">
        <v>67</v>
      </c>
      <c r="H140">
        <v>33</v>
      </c>
      <c r="I140" t="s">
        <v>330</v>
      </c>
      <c r="J140">
        <v>947</v>
      </c>
      <c r="K140" t="s">
        <v>68</v>
      </c>
      <c r="L140">
        <v>7</v>
      </c>
      <c r="M140" t="s">
        <v>28</v>
      </c>
      <c r="N140" t="s">
        <v>139</v>
      </c>
      <c r="Q140" t="b">
        <f t="shared" si="4"/>
        <v>1</v>
      </c>
      <c r="R140" t="str">
        <f t="shared" si="5"/>
        <v/>
      </c>
      <c r="S140">
        <v>4406</v>
      </c>
      <c r="T140" t="s">
        <v>139</v>
      </c>
    </row>
    <row r="141" spans="1:20" x14ac:dyDescent="0.3">
      <c r="A141">
        <v>4414</v>
      </c>
      <c r="B141" t="s">
        <v>60</v>
      </c>
      <c r="C141" t="s">
        <v>27</v>
      </c>
      <c r="E141" t="s">
        <v>133</v>
      </c>
      <c r="F141">
        <v>1003</v>
      </c>
      <c r="G141" t="s">
        <v>42</v>
      </c>
      <c r="H141">
        <v>31</v>
      </c>
      <c r="I141" t="s">
        <v>349</v>
      </c>
      <c r="J141">
        <v>933</v>
      </c>
      <c r="K141" t="s">
        <v>15</v>
      </c>
      <c r="L141">
        <v>1</v>
      </c>
      <c r="M141" t="s">
        <v>27</v>
      </c>
      <c r="N141" t="s">
        <v>134</v>
      </c>
      <c r="O141" t="s">
        <v>27</v>
      </c>
      <c r="Q141" t="b">
        <f t="shared" si="4"/>
        <v>1</v>
      </c>
      <c r="R141" t="str">
        <f t="shared" si="5"/>
        <v>Large</v>
      </c>
      <c r="S141">
        <v>4414</v>
      </c>
      <c r="T141" t="s">
        <v>134</v>
      </c>
    </row>
    <row r="142" spans="1:20" x14ac:dyDescent="0.3">
      <c r="A142">
        <v>4448</v>
      </c>
      <c r="B142" t="s">
        <v>156</v>
      </c>
      <c r="C142" t="s">
        <v>28</v>
      </c>
      <c r="E142" t="s">
        <v>123</v>
      </c>
      <c r="G142" t="s">
        <v>33</v>
      </c>
      <c r="H142">
        <v>32</v>
      </c>
      <c r="I142" t="s">
        <v>156</v>
      </c>
      <c r="J142">
        <v>680</v>
      </c>
      <c r="K142" t="s">
        <v>33</v>
      </c>
      <c r="L142">
        <v>8</v>
      </c>
      <c r="M142" t="s">
        <v>28</v>
      </c>
      <c r="N142" t="s">
        <v>139</v>
      </c>
      <c r="Q142" t="b">
        <f t="shared" si="4"/>
        <v>1</v>
      </c>
      <c r="R142" t="str">
        <f t="shared" si="5"/>
        <v/>
      </c>
      <c r="S142">
        <v>4448</v>
      </c>
      <c r="T142" t="s">
        <v>139</v>
      </c>
    </row>
    <row r="143" spans="1:20" x14ac:dyDescent="0.3">
      <c r="A143">
        <v>4452</v>
      </c>
      <c r="B143" t="s">
        <v>153</v>
      </c>
      <c r="C143" t="s">
        <v>27</v>
      </c>
      <c r="E143" t="s">
        <v>147</v>
      </c>
      <c r="F143">
        <v>1002</v>
      </c>
      <c r="G143" t="s">
        <v>44</v>
      </c>
      <c r="H143">
        <v>34</v>
      </c>
      <c r="I143" t="s">
        <v>153</v>
      </c>
      <c r="J143">
        <v>967</v>
      </c>
      <c r="K143" t="s">
        <v>5</v>
      </c>
      <c r="L143">
        <v>11</v>
      </c>
      <c r="M143" t="s">
        <v>27</v>
      </c>
      <c r="N143" t="s">
        <v>134</v>
      </c>
      <c r="O143" t="s">
        <v>27</v>
      </c>
      <c r="Q143" t="b">
        <f t="shared" si="4"/>
        <v>1</v>
      </c>
      <c r="R143" t="str">
        <f t="shared" si="5"/>
        <v>Large</v>
      </c>
      <c r="S143">
        <v>4452</v>
      </c>
      <c r="T143" t="s">
        <v>134</v>
      </c>
    </row>
    <row r="144" spans="1:20" x14ac:dyDescent="0.3">
      <c r="A144">
        <v>4467</v>
      </c>
      <c r="B144" t="s">
        <v>255</v>
      </c>
      <c r="C144" t="s">
        <v>27</v>
      </c>
      <c r="E144" t="s">
        <v>120</v>
      </c>
      <c r="F144">
        <v>1000</v>
      </c>
      <c r="G144" t="s">
        <v>33</v>
      </c>
      <c r="H144">
        <v>32</v>
      </c>
      <c r="I144" t="s">
        <v>256</v>
      </c>
      <c r="J144">
        <v>905</v>
      </c>
      <c r="K144" t="s">
        <v>33</v>
      </c>
      <c r="L144">
        <v>8</v>
      </c>
      <c r="M144" t="s">
        <v>28</v>
      </c>
      <c r="N144" t="s">
        <v>121</v>
      </c>
      <c r="O144" t="s">
        <v>28</v>
      </c>
      <c r="Q144" t="b">
        <f t="shared" si="4"/>
        <v>1</v>
      </c>
      <c r="R144" t="str">
        <f t="shared" si="5"/>
        <v>Small</v>
      </c>
      <c r="S144">
        <v>4467</v>
      </c>
      <c r="T144" t="s">
        <v>121</v>
      </c>
    </row>
    <row r="145" spans="1:20" x14ac:dyDescent="0.3">
      <c r="A145">
        <v>4589</v>
      </c>
      <c r="B145" t="s">
        <v>269</v>
      </c>
      <c r="C145" t="s">
        <v>28</v>
      </c>
      <c r="E145" t="s">
        <v>123</v>
      </c>
      <c r="G145" t="s">
        <v>44</v>
      </c>
      <c r="H145">
        <v>34</v>
      </c>
      <c r="I145" t="s">
        <v>270</v>
      </c>
      <c r="J145">
        <v>695</v>
      </c>
      <c r="K145" t="s">
        <v>29</v>
      </c>
      <c r="L145">
        <v>10</v>
      </c>
      <c r="M145" t="s">
        <v>28</v>
      </c>
      <c r="N145" t="s">
        <v>139</v>
      </c>
      <c r="Q145" t="b">
        <f t="shared" si="4"/>
        <v>1</v>
      </c>
      <c r="R145" t="str">
        <f t="shared" si="5"/>
        <v/>
      </c>
      <c r="S145">
        <v>4589</v>
      </c>
      <c r="T145" t="s">
        <v>139</v>
      </c>
    </row>
    <row r="146" spans="1:20" x14ac:dyDescent="0.3">
      <c r="A146">
        <v>4618</v>
      </c>
      <c r="B146" t="s">
        <v>233</v>
      </c>
      <c r="C146" t="s">
        <v>27</v>
      </c>
      <c r="E146" t="s">
        <v>131</v>
      </c>
      <c r="F146">
        <v>1001</v>
      </c>
      <c r="G146" t="s">
        <v>33</v>
      </c>
      <c r="H146">
        <v>32</v>
      </c>
      <c r="I146" t="s">
        <v>234</v>
      </c>
      <c r="J146">
        <v>968</v>
      </c>
      <c r="K146" t="s">
        <v>36</v>
      </c>
      <c r="L146">
        <v>12</v>
      </c>
      <c r="M146" t="s">
        <v>27</v>
      </c>
      <c r="N146" t="s">
        <v>121</v>
      </c>
      <c r="O146" t="s">
        <v>28</v>
      </c>
      <c r="Q146" t="b">
        <f t="shared" si="4"/>
        <v>1</v>
      </c>
      <c r="R146" t="str">
        <f t="shared" si="5"/>
        <v>Small</v>
      </c>
      <c r="S146">
        <v>4618</v>
      </c>
      <c r="T146" t="s">
        <v>121</v>
      </c>
    </row>
    <row r="147" spans="1:20" x14ac:dyDescent="0.3">
      <c r="A147">
        <v>4621</v>
      </c>
      <c r="B147" t="s">
        <v>100</v>
      </c>
      <c r="C147" t="s">
        <v>27</v>
      </c>
      <c r="E147" t="s">
        <v>131</v>
      </c>
      <c r="F147">
        <v>1001</v>
      </c>
      <c r="G147" t="s">
        <v>33</v>
      </c>
      <c r="H147">
        <v>32</v>
      </c>
      <c r="I147" t="s">
        <v>234</v>
      </c>
      <c r="J147">
        <v>968</v>
      </c>
      <c r="K147" t="s">
        <v>36</v>
      </c>
      <c r="L147">
        <v>12</v>
      </c>
      <c r="M147" t="s">
        <v>27</v>
      </c>
      <c r="N147" t="s">
        <v>121</v>
      </c>
      <c r="O147" t="s">
        <v>28</v>
      </c>
      <c r="Q147" t="b">
        <f t="shared" si="4"/>
        <v>1</v>
      </c>
      <c r="R147" t="str">
        <f t="shared" si="5"/>
        <v>Small</v>
      </c>
      <c r="S147">
        <v>4621</v>
      </c>
      <c r="T147" t="s">
        <v>121</v>
      </c>
    </row>
    <row r="148" spans="1:20" x14ac:dyDescent="0.3">
      <c r="A148">
        <v>4624</v>
      </c>
      <c r="B148" t="s">
        <v>176</v>
      </c>
      <c r="C148" t="s">
        <v>27</v>
      </c>
      <c r="E148" t="s">
        <v>147</v>
      </c>
      <c r="F148">
        <v>1002</v>
      </c>
      <c r="G148" t="s">
        <v>33</v>
      </c>
      <c r="H148">
        <v>32</v>
      </c>
      <c r="I148" t="s">
        <v>177</v>
      </c>
      <c r="J148">
        <v>950</v>
      </c>
      <c r="K148" t="s">
        <v>34</v>
      </c>
      <c r="L148">
        <v>6</v>
      </c>
      <c r="M148" t="s">
        <v>27</v>
      </c>
      <c r="N148" t="s">
        <v>134</v>
      </c>
      <c r="O148" t="s">
        <v>27</v>
      </c>
      <c r="Q148" t="b">
        <f t="shared" si="4"/>
        <v>1</v>
      </c>
      <c r="R148" t="str">
        <f t="shared" si="5"/>
        <v>Large</v>
      </c>
      <c r="S148">
        <v>4624</v>
      </c>
      <c r="T148" t="s">
        <v>134</v>
      </c>
    </row>
    <row r="149" spans="1:20" x14ac:dyDescent="0.3">
      <c r="A149">
        <v>4628</v>
      </c>
      <c r="B149" t="s">
        <v>210</v>
      </c>
      <c r="C149" t="s">
        <v>28</v>
      </c>
      <c r="E149" t="s">
        <v>123</v>
      </c>
      <c r="G149" t="s">
        <v>67</v>
      </c>
      <c r="H149">
        <v>33</v>
      </c>
      <c r="I149" t="e">
        <v>#N/A</v>
      </c>
      <c r="K149" t="s">
        <v>68</v>
      </c>
      <c r="L149">
        <v>7</v>
      </c>
      <c r="M149" t="s">
        <v>28</v>
      </c>
      <c r="N149" t="s">
        <v>139</v>
      </c>
      <c r="Q149" t="b">
        <f t="shared" si="4"/>
        <v>1</v>
      </c>
      <c r="R149" t="str">
        <f t="shared" si="5"/>
        <v/>
      </c>
      <c r="S149">
        <v>4628</v>
      </c>
      <c r="T149" t="s">
        <v>139</v>
      </c>
    </row>
    <row r="150" spans="1:20" x14ac:dyDescent="0.3">
      <c r="A150">
        <v>4631</v>
      </c>
      <c r="B150" t="s">
        <v>350</v>
      </c>
      <c r="C150" t="s">
        <v>28</v>
      </c>
      <c r="E150" t="s">
        <v>123</v>
      </c>
      <c r="G150" t="s">
        <v>67</v>
      </c>
      <c r="H150">
        <v>33</v>
      </c>
      <c r="I150" t="s">
        <v>351</v>
      </c>
      <c r="J150">
        <v>862</v>
      </c>
      <c r="K150" t="s">
        <v>68</v>
      </c>
      <c r="L150">
        <v>7</v>
      </c>
      <c r="M150" t="s">
        <v>28</v>
      </c>
      <c r="N150" t="s">
        <v>139</v>
      </c>
      <c r="Q150" t="b">
        <f t="shared" si="4"/>
        <v>1</v>
      </c>
      <c r="R150" t="str">
        <f t="shared" si="5"/>
        <v/>
      </c>
      <c r="S150">
        <v>4631</v>
      </c>
      <c r="T150" t="s">
        <v>139</v>
      </c>
    </row>
    <row r="151" spans="1:20" x14ac:dyDescent="0.3">
      <c r="A151">
        <v>4654</v>
      </c>
      <c r="B151" t="s">
        <v>192</v>
      </c>
      <c r="C151" t="s">
        <v>28</v>
      </c>
      <c r="E151" t="s">
        <v>123</v>
      </c>
      <c r="G151" t="s">
        <v>42</v>
      </c>
      <c r="H151">
        <v>31</v>
      </c>
      <c r="I151" t="s">
        <v>193</v>
      </c>
      <c r="J151">
        <v>601</v>
      </c>
      <c r="K151" t="s">
        <v>31</v>
      </c>
      <c r="L151">
        <v>3</v>
      </c>
      <c r="M151" t="s">
        <v>28</v>
      </c>
      <c r="N151" t="s">
        <v>139</v>
      </c>
      <c r="Q151" t="b">
        <f t="shared" si="4"/>
        <v>1</v>
      </c>
      <c r="R151" t="str">
        <f t="shared" si="5"/>
        <v/>
      </c>
      <c r="S151">
        <v>4654</v>
      </c>
      <c r="T151" t="s">
        <v>139</v>
      </c>
    </row>
    <row r="152" spans="1:20" x14ac:dyDescent="0.3">
      <c r="A152">
        <v>4679</v>
      </c>
      <c r="B152" t="s">
        <v>135</v>
      </c>
      <c r="C152" t="s">
        <v>27</v>
      </c>
      <c r="E152" t="s">
        <v>133</v>
      </c>
      <c r="F152">
        <v>1003</v>
      </c>
      <c r="G152" t="s">
        <v>42</v>
      </c>
      <c r="H152">
        <v>31</v>
      </c>
      <c r="I152" t="s">
        <v>136</v>
      </c>
      <c r="J152">
        <v>970</v>
      </c>
      <c r="K152" t="s">
        <v>4</v>
      </c>
      <c r="L152">
        <v>4</v>
      </c>
      <c r="M152" t="s">
        <v>27</v>
      </c>
      <c r="N152" t="s">
        <v>134</v>
      </c>
      <c r="O152" t="s">
        <v>27</v>
      </c>
      <c r="Q152" t="b">
        <f t="shared" si="4"/>
        <v>1</v>
      </c>
      <c r="R152" t="str">
        <f t="shared" si="5"/>
        <v>Large</v>
      </c>
      <c r="S152">
        <v>4679</v>
      </c>
      <c r="T152" t="s">
        <v>134</v>
      </c>
    </row>
    <row r="153" spans="1:20" x14ac:dyDescent="0.3">
      <c r="A153">
        <v>4680</v>
      </c>
      <c r="B153" t="s">
        <v>137</v>
      </c>
      <c r="C153" t="s">
        <v>28</v>
      </c>
      <c r="E153" t="s">
        <v>138</v>
      </c>
      <c r="F153">
        <v>1007</v>
      </c>
      <c r="G153" t="s">
        <v>42</v>
      </c>
      <c r="H153">
        <v>31</v>
      </c>
      <c r="I153" t="s">
        <v>136</v>
      </c>
      <c r="J153">
        <v>970</v>
      </c>
      <c r="K153" t="s">
        <v>4</v>
      </c>
      <c r="L153">
        <v>4</v>
      </c>
      <c r="M153" t="s">
        <v>28</v>
      </c>
      <c r="N153" t="s">
        <v>139</v>
      </c>
      <c r="Q153" t="b">
        <f t="shared" si="4"/>
        <v>1</v>
      </c>
      <c r="R153" t="str">
        <f t="shared" si="5"/>
        <v/>
      </c>
      <c r="S153">
        <v>4680</v>
      </c>
      <c r="T153" t="s">
        <v>139</v>
      </c>
    </row>
    <row r="154" spans="1:20" x14ac:dyDescent="0.3">
      <c r="A154">
        <v>4685</v>
      </c>
      <c r="B154" t="s">
        <v>345</v>
      </c>
      <c r="C154" t="s">
        <v>27</v>
      </c>
      <c r="E154" t="s">
        <v>200</v>
      </c>
      <c r="F154">
        <v>1004</v>
      </c>
      <c r="G154" t="s">
        <v>33</v>
      </c>
      <c r="H154">
        <v>32</v>
      </c>
      <c r="I154" t="s">
        <v>346</v>
      </c>
      <c r="J154">
        <v>951</v>
      </c>
      <c r="K154" t="s">
        <v>7</v>
      </c>
      <c r="L154">
        <v>5</v>
      </c>
      <c r="M154" t="s">
        <v>27</v>
      </c>
      <c r="N154" t="s">
        <v>134</v>
      </c>
      <c r="O154" t="s">
        <v>27</v>
      </c>
      <c r="Q154" t="b">
        <f t="shared" si="4"/>
        <v>1</v>
      </c>
      <c r="R154" t="str">
        <f t="shared" si="5"/>
        <v>Large</v>
      </c>
      <c r="S154">
        <v>4685</v>
      </c>
      <c r="T154" t="s">
        <v>134</v>
      </c>
    </row>
    <row r="155" spans="1:20" x14ac:dyDescent="0.3">
      <c r="A155">
        <v>4692</v>
      </c>
      <c r="B155" t="s">
        <v>340</v>
      </c>
      <c r="C155" t="s">
        <v>28</v>
      </c>
      <c r="E155" t="s">
        <v>123</v>
      </c>
      <c r="G155" t="s">
        <v>6</v>
      </c>
      <c r="H155">
        <v>36</v>
      </c>
      <c r="I155" t="s">
        <v>338</v>
      </c>
      <c r="J155">
        <v>973</v>
      </c>
      <c r="K155" t="s">
        <v>6</v>
      </c>
      <c r="L155">
        <v>13</v>
      </c>
      <c r="M155" t="s">
        <v>28</v>
      </c>
      <c r="N155" t="s">
        <v>139</v>
      </c>
      <c r="Q155" t="b">
        <f t="shared" si="4"/>
        <v>1</v>
      </c>
      <c r="R155" t="str">
        <f t="shared" si="5"/>
        <v/>
      </c>
      <c r="S155">
        <v>4692</v>
      </c>
      <c r="T155" t="s">
        <v>139</v>
      </c>
    </row>
    <row r="156" spans="1:20" x14ac:dyDescent="0.3">
      <c r="A156">
        <v>4693</v>
      </c>
      <c r="B156" t="s">
        <v>339</v>
      </c>
      <c r="C156" t="s">
        <v>28</v>
      </c>
      <c r="E156" t="s">
        <v>138</v>
      </c>
      <c r="F156">
        <v>1007</v>
      </c>
      <c r="G156" t="s">
        <v>6</v>
      </c>
      <c r="H156">
        <v>36</v>
      </c>
      <c r="I156" t="s">
        <v>338</v>
      </c>
      <c r="J156">
        <v>973</v>
      </c>
      <c r="K156" t="s">
        <v>6</v>
      </c>
      <c r="L156">
        <v>13</v>
      </c>
      <c r="M156" t="s">
        <v>28</v>
      </c>
      <c r="N156" t="s">
        <v>139</v>
      </c>
      <c r="Q156" t="b">
        <f t="shared" si="4"/>
        <v>1</v>
      </c>
      <c r="R156" t="str">
        <f t="shared" si="5"/>
        <v/>
      </c>
      <c r="S156">
        <v>4693</v>
      </c>
      <c r="T156" t="s">
        <v>139</v>
      </c>
    </row>
    <row r="157" spans="1:20" x14ac:dyDescent="0.3">
      <c r="A157">
        <v>4694</v>
      </c>
      <c r="B157" t="s">
        <v>337</v>
      </c>
      <c r="C157" t="s">
        <v>28</v>
      </c>
      <c r="E157" t="s">
        <v>138</v>
      </c>
      <c r="F157">
        <v>1007</v>
      </c>
      <c r="G157" t="s">
        <v>6</v>
      </c>
      <c r="H157">
        <v>36</v>
      </c>
      <c r="I157" t="s">
        <v>338</v>
      </c>
      <c r="J157">
        <v>973</v>
      </c>
      <c r="K157" t="s">
        <v>6</v>
      </c>
      <c r="L157">
        <v>13</v>
      </c>
      <c r="M157" t="s">
        <v>28</v>
      </c>
      <c r="N157" t="s">
        <v>139</v>
      </c>
      <c r="Q157" t="b">
        <f t="shared" si="4"/>
        <v>1</v>
      </c>
      <c r="R157" t="str">
        <f t="shared" si="5"/>
        <v/>
      </c>
      <c r="S157">
        <v>4694</v>
      </c>
      <c r="T157" t="s">
        <v>139</v>
      </c>
    </row>
    <row r="158" spans="1:20" x14ac:dyDescent="0.3">
      <c r="A158">
        <v>4696</v>
      </c>
      <c r="B158" t="s">
        <v>264</v>
      </c>
      <c r="C158" t="s">
        <v>28</v>
      </c>
      <c r="E158" t="s">
        <v>123</v>
      </c>
      <c r="G158" t="s">
        <v>44</v>
      </c>
      <c r="H158">
        <v>34</v>
      </c>
      <c r="I158" t="s">
        <v>261</v>
      </c>
      <c r="J158">
        <v>958</v>
      </c>
      <c r="K158" t="s">
        <v>5</v>
      </c>
      <c r="L158">
        <v>11</v>
      </c>
      <c r="M158" t="s">
        <v>28</v>
      </c>
      <c r="N158" t="s">
        <v>139</v>
      </c>
      <c r="Q158" t="b">
        <f t="shared" si="4"/>
        <v>1</v>
      </c>
      <c r="R158" t="str">
        <f t="shared" si="5"/>
        <v/>
      </c>
      <c r="S158">
        <v>4696</v>
      </c>
      <c r="T158" t="s">
        <v>139</v>
      </c>
    </row>
    <row r="159" spans="1:20" x14ac:dyDescent="0.3">
      <c r="A159">
        <v>4699</v>
      </c>
      <c r="B159" t="s">
        <v>101</v>
      </c>
      <c r="C159" t="s">
        <v>27</v>
      </c>
      <c r="D159">
        <v>2</v>
      </c>
      <c r="E159" t="s">
        <v>138</v>
      </c>
      <c r="F159">
        <v>1007</v>
      </c>
      <c r="G159" t="s">
        <v>6</v>
      </c>
      <c r="H159">
        <v>36</v>
      </c>
      <c r="I159" t="s">
        <v>338</v>
      </c>
      <c r="J159">
        <v>973</v>
      </c>
      <c r="K159" t="s">
        <v>6</v>
      </c>
      <c r="L159">
        <v>13</v>
      </c>
      <c r="M159" t="s">
        <v>28</v>
      </c>
      <c r="N159" t="s">
        <v>121</v>
      </c>
      <c r="Q159" t="b">
        <f t="shared" si="4"/>
        <v>1</v>
      </c>
      <c r="R159" t="str">
        <f t="shared" si="5"/>
        <v>Small</v>
      </c>
      <c r="S159">
        <v>4699</v>
      </c>
      <c r="T159" t="s">
        <v>121</v>
      </c>
    </row>
    <row r="160" spans="1:20" x14ac:dyDescent="0.3">
      <c r="A160">
        <v>4706</v>
      </c>
      <c r="B160" t="s">
        <v>162</v>
      </c>
      <c r="C160" t="s">
        <v>28</v>
      </c>
      <c r="E160" t="s">
        <v>123</v>
      </c>
      <c r="G160" t="s">
        <v>33</v>
      </c>
      <c r="H160">
        <v>32</v>
      </c>
      <c r="I160" t="s">
        <v>161</v>
      </c>
      <c r="J160">
        <v>726</v>
      </c>
      <c r="K160" t="s">
        <v>36</v>
      </c>
      <c r="L160">
        <v>12</v>
      </c>
      <c r="M160" t="s">
        <v>28</v>
      </c>
      <c r="N160" t="s">
        <v>139</v>
      </c>
      <c r="Q160" t="b">
        <f t="shared" si="4"/>
        <v>1</v>
      </c>
      <c r="R160" t="str">
        <f t="shared" si="5"/>
        <v/>
      </c>
      <c r="S160">
        <v>4706</v>
      </c>
      <c r="T160" t="s">
        <v>139</v>
      </c>
    </row>
    <row r="161" spans="1:20" x14ac:dyDescent="0.3">
      <c r="A161">
        <v>4734</v>
      </c>
      <c r="B161" t="s">
        <v>240</v>
      </c>
      <c r="C161" t="s">
        <v>27</v>
      </c>
      <c r="E161" t="s">
        <v>133</v>
      </c>
      <c r="F161">
        <v>1003</v>
      </c>
      <c r="G161" t="s">
        <v>6</v>
      </c>
      <c r="H161">
        <v>36</v>
      </c>
      <c r="I161" t="s">
        <v>240</v>
      </c>
      <c r="J161">
        <v>974</v>
      </c>
      <c r="K161" t="s">
        <v>6</v>
      </c>
      <c r="L161">
        <v>13</v>
      </c>
      <c r="M161" t="s">
        <v>27</v>
      </c>
      <c r="N161" t="s">
        <v>134</v>
      </c>
      <c r="O161" t="s">
        <v>27</v>
      </c>
      <c r="Q161" t="b">
        <f t="shared" si="4"/>
        <v>1</v>
      </c>
      <c r="R161" t="str">
        <f t="shared" si="5"/>
        <v>Large</v>
      </c>
      <c r="S161">
        <v>4734</v>
      </c>
      <c r="T161" t="s">
        <v>134</v>
      </c>
    </row>
    <row r="162" spans="1:20" x14ac:dyDescent="0.3">
      <c r="A162">
        <v>4737</v>
      </c>
      <c r="B162" t="s">
        <v>186</v>
      </c>
      <c r="C162" t="s">
        <v>28</v>
      </c>
      <c r="E162" t="s">
        <v>138</v>
      </c>
      <c r="F162">
        <v>1007</v>
      </c>
      <c r="G162" t="s">
        <v>42</v>
      </c>
      <c r="H162">
        <v>31</v>
      </c>
      <c r="I162" t="s">
        <v>182</v>
      </c>
      <c r="J162">
        <v>942</v>
      </c>
      <c r="K162" t="s">
        <v>4</v>
      </c>
      <c r="L162">
        <v>4</v>
      </c>
      <c r="M162" t="s">
        <v>28</v>
      </c>
      <c r="N162" t="s">
        <v>139</v>
      </c>
      <c r="Q162" t="b">
        <f t="shared" si="4"/>
        <v>1</v>
      </c>
      <c r="R162" t="str">
        <f t="shared" si="5"/>
        <v/>
      </c>
      <c r="S162">
        <v>4737</v>
      </c>
      <c r="T162" t="s">
        <v>139</v>
      </c>
    </row>
    <row r="163" spans="1:20" x14ac:dyDescent="0.3">
      <c r="A163">
        <v>4738</v>
      </c>
      <c r="B163" t="s">
        <v>316</v>
      </c>
      <c r="C163" t="s">
        <v>28</v>
      </c>
      <c r="E163" t="s">
        <v>123</v>
      </c>
      <c r="G163" t="s">
        <v>42</v>
      </c>
      <c r="H163">
        <v>31</v>
      </c>
      <c r="I163" t="s">
        <v>317</v>
      </c>
      <c r="J163">
        <v>714</v>
      </c>
      <c r="K163" t="s">
        <v>3</v>
      </c>
      <c r="L163">
        <v>2</v>
      </c>
      <c r="M163" t="s">
        <v>28</v>
      </c>
      <c r="N163" t="s">
        <v>139</v>
      </c>
      <c r="Q163" t="b">
        <f t="shared" si="4"/>
        <v>1</v>
      </c>
      <c r="R163" t="str">
        <f t="shared" si="5"/>
        <v/>
      </c>
      <c r="S163">
        <v>4738</v>
      </c>
      <c r="T163" t="s">
        <v>139</v>
      </c>
    </row>
    <row r="164" spans="1:20" x14ac:dyDescent="0.3">
      <c r="A164">
        <v>4751</v>
      </c>
      <c r="B164" t="s">
        <v>325</v>
      </c>
      <c r="C164" t="s">
        <v>27</v>
      </c>
      <c r="E164" t="s">
        <v>200</v>
      </c>
      <c r="F164">
        <v>1004</v>
      </c>
      <c r="G164" t="s">
        <v>33</v>
      </c>
      <c r="H164">
        <v>32</v>
      </c>
      <c r="I164" t="s">
        <v>8</v>
      </c>
      <c r="J164">
        <v>975</v>
      </c>
      <c r="K164" t="s">
        <v>34</v>
      </c>
      <c r="L164">
        <v>6</v>
      </c>
      <c r="M164" t="s">
        <v>27</v>
      </c>
      <c r="N164" t="s">
        <v>134</v>
      </c>
      <c r="O164" t="s">
        <v>27</v>
      </c>
      <c r="Q164" t="b">
        <f t="shared" si="4"/>
        <v>1</v>
      </c>
      <c r="R164" t="str">
        <f t="shared" si="5"/>
        <v>Large</v>
      </c>
      <c r="S164">
        <v>4751</v>
      </c>
      <c r="T164" t="s">
        <v>134</v>
      </c>
    </row>
    <row r="165" spans="1:20" x14ac:dyDescent="0.3">
      <c r="A165">
        <v>4756</v>
      </c>
      <c r="B165" t="s">
        <v>326</v>
      </c>
      <c r="C165" t="s">
        <v>27</v>
      </c>
      <c r="E165" t="s">
        <v>200</v>
      </c>
      <c r="F165">
        <v>1004</v>
      </c>
      <c r="G165" t="s">
        <v>33</v>
      </c>
      <c r="H165">
        <v>32</v>
      </c>
      <c r="I165" t="s">
        <v>8</v>
      </c>
      <c r="J165">
        <v>975</v>
      </c>
      <c r="K165" t="s">
        <v>34</v>
      </c>
      <c r="L165">
        <v>6</v>
      </c>
      <c r="M165" t="s">
        <v>27</v>
      </c>
      <c r="N165" t="s">
        <v>134</v>
      </c>
      <c r="O165" t="s">
        <v>27</v>
      </c>
      <c r="Q165" t="b">
        <f t="shared" si="4"/>
        <v>1</v>
      </c>
      <c r="R165" t="str">
        <f t="shared" si="5"/>
        <v>Large</v>
      </c>
      <c r="S165">
        <v>4756</v>
      </c>
      <c r="T165" t="s">
        <v>134</v>
      </c>
    </row>
    <row r="166" spans="1:20" x14ac:dyDescent="0.3">
      <c r="A166">
        <v>4759</v>
      </c>
      <c r="B166" t="s">
        <v>53</v>
      </c>
      <c r="C166" t="s">
        <v>27</v>
      </c>
      <c r="E166" t="s">
        <v>138</v>
      </c>
      <c r="F166">
        <v>1007</v>
      </c>
      <c r="G166" t="s">
        <v>33</v>
      </c>
      <c r="H166">
        <v>32</v>
      </c>
      <c r="I166" t="s">
        <v>8</v>
      </c>
      <c r="J166">
        <v>975</v>
      </c>
      <c r="K166" t="s">
        <v>34</v>
      </c>
      <c r="L166">
        <v>6</v>
      </c>
      <c r="M166" t="s">
        <v>28</v>
      </c>
      <c r="N166" t="s">
        <v>139</v>
      </c>
      <c r="O166" t="s">
        <v>28</v>
      </c>
      <c r="Q166" t="b">
        <f t="shared" si="4"/>
        <v>1</v>
      </c>
      <c r="R166" t="str">
        <f t="shared" si="5"/>
        <v/>
      </c>
      <c r="S166">
        <v>4759</v>
      </c>
      <c r="T166" t="s">
        <v>139</v>
      </c>
    </row>
    <row r="167" spans="1:20" x14ac:dyDescent="0.3">
      <c r="A167">
        <v>4764</v>
      </c>
      <c r="B167" t="s">
        <v>335</v>
      </c>
      <c r="C167" t="s">
        <v>28</v>
      </c>
      <c r="E167" t="s">
        <v>123</v>
      </c>
      <c r="G167" t="s">
        <v>33</v>
      </c>
      <c r="H167">
        <v>32</v>
      </c>
      <c r="I167" t="s">
        <v>336</v>
      </c>
      <c r="J167">
        <v>972</v>
      </c>
      <c r="K167" t="s">
        <v>36</v>
      </c>
      <c r="L167">
        <v>12</v>
      </c>
      <c r="M167" t="s">
        <v>28</v>
      </c>
      <c r="N167" t="s">
        <v>139</v>
      </c>
      <c r="Q167" t="b">
        <f t="shared" si="4"/>
        <v>1</v>
      </c>
      <c r="R167" t="str">
        <f t="shared" si="5"/>
        <v/>
      </c>
      <c r="S167">
        <v>4764</v>
      </c>
      <c r="T167" t="s">
        <v>139</v>
      </c>
    </row>
    <row r="168" spans="1:20" x14ac:dyDescent="0.3">
      <c r="A168">
        <v>4767</v>
      </c>
      <c r="B168" t="s">
        <v>320</v>
      </c>
      <c r="C168" t="s">
        <v>28</v>
      </c>
      <c r="E168" t="s">
        <v>123</v>
      </c>
      <c r="G168" t="s">
        <v>67</v>
      </c>
      <c r="H168">
        <v>33</v>
      </c>
      <c r="I168" t="s">
        <v>319</v>
      </c>
      <c r="J168">
        <v>953</v>
      </c>
      <c r="K168" t="s">
        <v>68</v>
      </c>
      <c r="L168">
        <v>7</v>
      </c>
      <c r="M168" t="s">
        <v>28</v>
      </c>
      <c r="N168" t="s">
        <v>139</v>
      </c>
      <c r="Q168" t="b">
        <f t="shared" si="4"/>
        <v>1</v>
      </c>
      <c r="R168" t="str">
        <f t="shared" si="5"/>
        <v/>
      </c>
      <c r="S168">
        <v>4767</v>
      </c>
      <c r="T168" t="s">
        <v>139</v>
      </c>
    </row>
    <row r="169" spans="1:20" x14ac:dyDescent="0.3">
      <c r="A169">
        <v>4768</v>
      </c>
      <c r="B169" t="s">
        <v>245</v>
      </c>
      <c r="C169" t="s">
        <v>27</v>
      </c>
      <c r="D169">
        <v>2</v>
      </c>
      <c r="E169" t="s">
        <v>123</v>
      </c>
      <c r="G169" t="s">
        <v>6</v>
      </c>
      <c r="H169">
        <v>36</v>
      </c>
      <c r="I169" t="s">
        <v>244</v>
      </c>
      <c r="J169">
        <v>611</v>
      </c>
      <c r="K169" t="s">
        <v>6</v>
      </c>
      <c r="L169">
        <v>13</v>
      </c>
      <c r="M169" t="s">
        <v>28</v>
      </c>
      <c r="N169" t="s">
        <v>121</v>
      </c>
      <c r="Q169" t="b">
        <f t="shared" si="4"/>
        <v>1</v>
      </c>
      <c r="R169" t="str">
        <f t="shared" si="5"/>
        <v>Small</v>
      </c>
      <c r="S169">
        <v>4768</v>
      </c>
      <c r="T169" t="s">
        <v>121</v>
      </c>
    </row>
    <row r="170" spans="1:20" x14ac:dyDescent="0.3">
      <c r="A170">
        <v>4769</v>
      </c>
      <c r="B170" t="s">
        <v>246</v>
      </c>
      <c r="C170" t="s">
        <v>27</v>
      </c>
      <c r="D170">
        <v>2</v>
      </c>
      <c r="E170" t="s">
        <v>123</v>
      </c>
      <c r="G170" t="s">
        <v>6</v>
      </c>
      <c r="H170">
        <v>36</v>
      </c>
      <c r="I170" t="s">
        <v>244</v>
      </c>
      <c r="J170">
        <v>611</v>
      </c>
      <c r="K170" t="s">
        <v>6</v>
      </c>
      <c r="L170">
        <v>13</v>
      </c>
      <c r="M170" t="s">
        <v>28</v>
      </c>
      <c r="N170" t="s">
        <v>121</v>
      </c>
      <c r="Q170" t="b">
        <f t="shared" si="4"/>
        <v>1</v>
      </c>
      <c r="R170" t="str">
        <f t="shared" si="5"/>
        <v>Small</v>
      </c>
      <c r="S170">
        <v>4769</v>
      </c>
      <c r="T170" t="s">
        <v>121</v>
      </c>
    </row>
    <row r="171" spans="1:20" x14ac:dyDescent="0.3">
      <c r="A171">
        <v>4774</v>
      </c>
      <c r="B171" t="s">
        <v>61</v>
      </c>
      <c r="C171" t="s">
        <v>27</v>
      </c>
      <c r="E171" t="s">
        <v>133</v>
      </c>
      <c r="F171">
        <v>1003</v>
      </c>
      <c r="G171" t="s">
        <v>42</v>
      </c>
      <c r="H171">
        <v>31</v>
      </c>
      <c r="I171" t="s">
        <v>349</v>
      </c>
      <c r="J171">
        <v>933</v>
      </c>
      <c r="K171" t="s">
        <v>15</v>
      </c>
      <c r="L171">
        <v>1</v>
      </c>
      <c r="M171" t="s">
        <v>27</v>
      </c>
      <c r="N171" t="s">
        <v>134</v>
      </c>
      <c r="O171" t="s">
        <v>27</v>
      </c>
      <c r="Q171" t="b">
        <f t="shared" si="4"/>
        <v>1</v>
      </c>
      <c r="R171" t="str">
        <f t="shared" si="5"/>
        <v>Large</v>
      </c>
      <c r="S171">
        <v>4774</v>
      </c>
      <c r="T171" t="s">
        <v>134</v>
      </c>
    </row>
    <row r="172" spans="1:20" x14ac:dyDescent="0.3">
      <c r="A172">
        <v>4779</v>
      </c>
      <c r="B172" t="s">
        <v>197</v>
      </c>
      <c r="C172" t="s">
        <v>28</v>
      </c>
      <c r="E172" t="s">
        <v>123</v>
      </c>
      <c r="G172" t="s">
        <v>42</v>
      </c>
      <c r="H172">
        <v>31</v>
      </c>
      <c r="I172" t="s">
        <v>197</v>
      </c>
      <c r="J172">
        <v>927</v>
      </c>
      <c r="K172" t="s">
        <v>198</v>
      </c>
      <c r="L172">
        <v>1</v>
      </c>
      <c r="M172" t="s">
        <v>28</v>
      </c>
      <c r="N172" t="s">
        <v>139</v>
      </c>
      <c r="Q172" t="b">
        <f t="shared" si="4"/>
        <v>1</v>
      </c>
      <c r="R172" t="str">
        <f t="shared" si="5"/>
        <v/>
      </c>
      <c r="S172">
        <v>4779</v>
      </c>
      <c r="T172" t="s">
        <v>139</v>
      </c>
    </row>
    <row r="173" spans="1:20" x14ac:dyDescent="0.3">
      <c r="A173">
        <v>4782</v>
      </c>
      <c r="B173" t="s">
        <v>306</v>
      </c>
      <c r="C173" t="s">
        <v>28</v>
      </c>
      <c r="E173" t="s">
        <v>123</v>
      </c>
      <c r="G173" t="s">
        <v>42</v>
      </c>
      <c r="H173">
        <v>31</v>
      </c>
      <c r="I173" t="s">
        <v>307</v>
      </c>
      <c r="J173">
        <v>674</v>
      </c>
      <c r="K173" t="s">
        <v>4</v>
      </c>
      <c r="L173">
        <v>4</v>
      </c>
      <c r="M173" t="s">
        <v>28</v>
      </c>
      <c r="N173" t="s">
        <v>139</v>
      </c>
      <c r="Q173" t="b">
        <f t="shared" si="4"/>
        <v>1</v>
      </c>
      <c r="R173" t="str">
        <f t="shared" si="5"/>
        <v/>
      </c>
      <c r="S173">
        <v>4782</v>
      </c>
      <c r="T173" t="s">
        <v>139</v>
      </c>
    </row>
    <row r="174" spans="1:20" x14ac:dyDescent="0.3">
      <c r="A174">
        <v>4790</v>
      </c>
      <c r="B174" t="s">
        <v>185</v>
      </c>
      <c r="C174" t="s">
        <v>27</v>
      </c>
      <c r="E174" t="s">
        <v>131</v>
      </c>
      <c r="F174">
        <v>1001</v>
      </c>
      <c r="G174" t="s">
        <v>42</v>
      </c>
      <c r="H174">
        <v>31</v>
      </c>
      <c r="I174" t="s">
        <v>182</v>
      </c>
      <c r="J174">
        <v>942</v>
      </c>
      <c r="K174" t="s">
        <v>4</v>
      </c>
      <c r="L174">
        <v>4</v>
      </c>
      <c r="M174" t="s">
        <v>28</v>
      </c>
      <c r="N174" t="s">
        <v>121</v>
      </c>
      <c r="O174" t="s">
        <v>28</v>
      </c>
      <c r="Q174" t="b">
        <f t="shared" si="4"/>
        <v>1</v>
      </c>
      <c r="R174" t="str">
        <f t="shared" si="5"/>
        <v>Small</v>
      </c>
      <c r="S174">
        <v>4790</v>
      </c>
      <c r="T174" t="s">
        <v>121</v>
      </c>
    </row>
    <row r="175" spans="1:20" x14ac:dyDescent="0.3">
      <c r="A175">
        <v>4802</v>
      </c>
      <c r="B175" t="s">
        <v>199</v>
      </c>
      <c r="C175" t="s">
        <v>27</v>
      </c>
      <c r="E175" t="s">
        <v>200</v>
      </c>
      <c r="F175">
        <v>1004</v>
      </c>
      <c r="G175" t="s">
        <v>67</v>
      </c>
      <c r="H175">
        <v>33</v>
      </c>
      <c r="I175" t="s">
        <v>201</v>
      </c>
      <c r="J175">
        <v>941</v>
      </c>
      <c r="K175" t="s">
        <v>68</v>
      </c>
      <c r="L175">
        <v>7</v>
      </c>
      <c r="M175" t="s">
        <v>27</v>
      </c>
      <c r="N175" t="s">
        <v>134</v>
      </c>
      <c r="O175" t="s">
        <v>27</v>
      </c>
      <c r="Q175" t="b">
        <f t="shared" si="4"/>
        <v>1</v>
      </c>
      <c r="R175" t="str">
        <f t="shared" si="5"/>
        <v>Large</v>
      </c>
      <c r="S175">
        <v>4802</v>
      </c>
      <c r="T175" t="s">
        <v>134</v>
      </c>
    </row>
    <row r="176" spans="1:20" x14ac:dyDescent="0.3">
      <c r="A176">
        <v>4803</v>
      </c>
      <c r="B176" t="s">
        <v>258</v>
      </c>
      <c r="C176" t="s">
        <v>28</v>
      </c>
      <c r="E176" t="s">
        <v>123</v>
      </c>
      <c r="G176" t="s">
        <v>44</v>
      </c>
      <c r="H176">
        <v>34</v>
      </c>
      <c r="I176" t="s">
        <v>259</v>
      </c>
      <c r="J176">
        <v>969</v>
      </c>
      <c r="K176" t="s">
        <v>32</v>
      </c>
      <c r="L176">
        <v>9</v>
      </c>
      <c r="M176" t="s">
        <v>28</v>
      </c>
      <c r="N176" t="s">
        <v>139</v>
      </c>
      <c r="Q176" t="b">
        <f t="shared" si="4"/>
        <v>1</v>
      </c>
      <c r="R176" t="str">
        <f t="shared" si="5"/>
        <v/>
      </c>
      <c r="S176">
        <v>4803</v>
      </c>
      <c r="T176" t="s">
        <v>139</v>
      </c>
    </row>
    <row r="177" spans="1:20" x14ac:dyDescent="0.3">
      <c r="A177">
        <v>4805</v>
      </c>
      <c r="B177" t="s">
        <v>293</v>
      </c>
      <c r="C177" t="s">
        <v>27</v>
      </c>
      <c r="E177" t="s">
        <v>181</v>
      </c>
      <c r="F177">
        <v>1006</v>
      </c>
      <c r="G177" t="s">
        <v>67</v>
      </c>
      <c r="H177">
        <v>33</v>
      </c>
      <c r="I177" t="s">
        <v>294</v>
      </c>
      <c r="J177">
        <v>976</v>
      </c>
      <c r="K177" t="s">
        <v>68</v>
      </c>
      <c r="L177">
        <v>7</v>
      </c>
      <c r="M177" t="s">
        <v>27</v>
      </c>
      <c r="N177" t="s">
        <v>134</v>
      </c>
      <c r="O177" t="s">
        <v>27</v>
      </c>
      <c r="Q177" t="b">
        <f t="shared" si="4"/>
        <v>1</v>
      </c>
      <c r="R177" t="str">
        <f t="shared" si="5"/>
        <v>Large</v>
      </c>
      <c r="S177">
        <v>4805</v>
      </c>
      <c r="T177" t="s">
        <v>134</v>
      </c>
    </row>
    <row r="178" spans="1:20" x14ac:dyDescent="0.3">
      <c r="A178">
        <v>4811</v>
      </c>
      <c r="B178" t="s">
        <v>191</v>
      </c>
      <c r="C178" t="s">
        <v>28</v>
      </c>
      <c r="E178" t="s">
        <v>123</v>
      </c>
      <c r="G178" t="s">
        <v>67</v>
      </c>
      <c r="H178">
        <v>33</v>
      </c>
      <c r="I178" t="s">
        <v>191</v>
      </c>
      <c r="J178">
        <v>939</v>
      </c>
      <c r="K178" t="s">
        <v>68</v>
      </c>
      <c r="L178">
        <v>7</v>
      </c>
      <c r="M178" t="s">
        <v>28</v>
      </c>
      <c r="N178" t="s">
        <v>139</v>
      </c>
      <c r="Q178" t="b">
        <f t="shared" si="4"/>
        <v>1</v>
      </c>
      <c r="R178" t="str">
        <f t="shared" si="5"/>
        <v/>
      </c>
      <c r="S178">
        <v>4811</v>
      </c>
      <c r="T178" t="s">
        <v>139</v>
      </c>
    </row>
    <row r="179" spans="1:20" x14ac:dyDescent="0.3">
      <c r="A179">
        <v>4812</v>
      </c>
      <c r="B179" t="s">
        <v>295</v>
      </c>
      <c r="C179" t="s">
        <v>28</v>
      </c>
      <c r="E179" t="s">
        <v>123</v>
      </c>
      <c r="G179" t="s">
        <v>67</v>
      </c>
      <c r="H179">
        <v>33</v>
      </c>
      <c r="I179" t="s">
        <v>294</v>
      </c>
      <c r="J179">
        <v>976</v>
      </c>
      <c r="K179" t="s">
        <v>68</v>
      </c>
      <c r="L179">
        <v>7</v>
      </c>
      <c r="M179" t="s">
        <v>28</v>
      </c>
      <c r="N179" t="s">
        <v>139</v>
      </c>
      <c r="Q179" t="b">
        <f t="shared" si="4"/>
        <v>1</v>
      </c>
      <c r="R179" t="str">
        <f t="shared" si="5"/>
        <v/>
      </c>
      <c r="S179">
        <v>4812</v>
      </c>
      <c r="T179" t="s">
        <v>139</v>
      </c>
    </row>
    <row r="180" spans="1:20" x14ac:dyDescent="0.3">
      <c r="A180">
        <v>4814</v>
      </c>
      <c r="B180" t="s">
        <v>333</v>
      </c>
      <c r="C180" t="s">
        <v>28</v>
      </c>
      <c r="E180" t="s">
        <v>123</v>
      </c>
      <c r="G180" t="s">
        <v>67</v>
      </c>
      <c r="H180">
        <v>33</v>
      </c>
      <c r="I180" t="s">
        <v>330</v>
      </c>
      <c r="J180">
        <v>947</v>
      </c>
      <c r="K180" t="s">
        <v>68</v>
      </c>
      <c r="L180">
        <v>7</v>
      </c>
      <c r="M180" t="s">
        <v>28</v>
      </c>
      <c r="N180" t="s">
        <v>139</v>
      </c>
      <c r="Q180" t="b">
        <f t="shared" si="4"/>
        <v>1</v>
      </c>
      <c r="R180" t="str">
        <f t="shared" si="5"/>
        <v/>
      </c>
      <c r="S180">
        <v>4814</v>
      </c>
      <c r="T180" t="s">
        <v>139</v>
      </c>
    </row>
    <row r="181" spans="1:20" x14ac:dyDescent="0.3">
      <c r="A181">
        <v>4817</v>
      </c>
      <c r="B181" t="s">
        <v>342</v>
      </c>
      <c r="C181" t="s">
        <v>28</v>
      </c>
      <c r="E181" t="s">
        <v>123</v>
      </c>
      <c r="G181" t="s">
        <v>67</v>
      </c>
      <c r="H181">
        <v>33</v>
      </c>
      <c r="I181" t="s">
        <v>343</v>
      </c>
      <c r="J181">
        <v>613</v>
      </c>
      <c r="K181" t="s">
        <v>68</v>
      </c>
      <c r="L181">
        <v>7</v>
      </c>
      <c r="M181" t="s">
        <v>28</v>
      </c>
      <c r="N181" t="s">
        <v>139</v>
      </c>
      <c r="Q181" t="b">
        <f t="shared" si="4"/>
        <v>1</v>
      </c>
      <c r="R181" t="str">
        <f t="shared" si="5"/>
        <v/>
      </c>
      <c r="S181">
        <v>4817</v>
      </c>
      <c r="T181" t="s">
        <v>139</v>
      </c>
    </row>
    <row r="182" spans="1:20" x14ac:dyDescent="0.3">
      <c r="A182">
        <v>4818</v>
      </c>
      <c r="B182" t="s">
        <v>228</v>
      </c>
      <c r="C182" t="s">
        <v>27</v>
      </c>
      <c r="E182" t="s">
        <v>138</v>
      </c>
      <c r="F182">
        <v>1007</v>
      </c>
      <c r="G182" t="s">
        <v>33</v>
      </c>
      <c r="H182">
        <v>32</v>
      </c>
      <c r="I182" t="s">
        <v>226</v>
      </c>
      <c r="J182">
        <v>701</v>
      </c>
      <c r="K182" t="s">
        <v>33</v>
      </c>
      <c r="L182">
        <v>8</v>
      </c>
      <c r="M182" t="s">
        <v>28</v>
      </c>
      <c r="N182" t="s">
        <v>139</v>
      </c>
      <c r="O182" t="s">
        <v>28</v>
      </c>
      <c r="Q182" t="b">
        <f t="shared" si="4"/>
        <v>1</v>
      </c>
      <c r="R182" t="str">
        <f t="shared" si="5"/>
        <v/>
      </c>
      <c r="S182">
        <v>4818</v>
      </c>
      <c r="T182" t="s">
        <v>139</v>
      </c>
    </row>
    <row r="183" spans="1:20" x14ac:dyDescent="0.3">
      <c r="A183">
        <v>4820</v>
      </c>
      <c r="B183" t="s">
        <v>242</v>
      </c>
      <c r="C183" t="s">
        <v>27</v>
      </c>
      <c r="D183">
        <v>2</v>
      </c>
      <c r="E183" t="s">
        <v>123</v>
      </c>
      <c r="G183" t="s">
        <v>30</v>
      </c>
      <c r="H183">
        <v>37</v>
      </c>
      <c r="I183" t="s">
        <v>241</v>
      </c>
      <c r="J183">
        <v>977</v>
      </c>
      <c r="K183" t="s">
        <v>30</v>
      </c>
      <c r="L183">
        <v>14</v>
      </c>
      <c r="M183" t="s">
        <v>28</v>
      </c>
      <c r="N183" t="s">
        <v>121</v>
      </c>
      <c r="Q183" t="b">
        <f t="shared" si="4"/>
        <v>1</v>
      </c>
      <c r="R183" t="str">
        <f t="shared" si="5"/>
        <v>Small</v>
      </c>
      <c r="S183">
        <v>4820</v>
      </c>
      <c r="T183" t="s">
        <v>121</v>
      </c>
    </row>
    <row r="184" spans="1:20" x14ac:dyDescent="0.3">
      <c r="A184">
        <v>4823</v>
      </c>
      <c r="B184" t="s">
        <v>102</v>
      </c>
      <c r="C184" t="s">
        <v>27</v>
      </c>
      <c r="D184">
        <v>2</v>
      </c>
      <c r="E184" t="s">
        <v>123</v>
      </c>
      <c r="G184" t="s">
        <v>30</v>
      </c>
      <c r="H184">
        <v>37</v>
      </c>
      <c r="I184" t="s">
        <v>241</v>
      </c>
      <c r="J184">
        <v>977</v>
      </c>
      <c r="K184" t="s">
        <v>30</v>
      </c>
      <c r="L184">
        <v>14</v>
      </c>
      <c r="M184" t="s">
        <v>28</v>
      </c>
      <c r="N184" t="s">
        <v>121</v>
      </c>
      <c r="Q184" t="b">
        <f t="shared" si="4"/>
        <v>1</v>
      </c>
      <c r="R184" t="str">
        <f t="shared" si="5"/>
        <v>Small</v>
      </c>
      <c r="S184">
        <v>4823</v>
      </c>
      <c r="T184" t="s">
        <v>121</v>
      </c>
    </row>
    <row r="185" spans="1:20" x14ac:dyDescent="0.3">
      <c r="A185">
        <v>4825</v>
      </c>
      <c r="B185" t="s">
        <v>282</v>
      </c>
      <c r="C185" t="s">
        <v>28</v>
      </c>
      <c r="E185" t="s">
        <v>123</v>
      </c>
      <c r="G185" t="s">
        <v>44</v>
      </c>
      <c r="H185">
        <v>34</v>
      </c>
      <c r="I185" t="s">
        <v>283</v>
      </c>
      <c r="J185">
        <v>651</v>
      </c>
      <c r="K185" t="s">
        <v>5</v>
      </c>
      <c r="L185">
        <v>11</v>
      </c>
      <c r="M185" t="s">
        <v>28</v>
      </c>
      <c r="N185" t="s">
        <v>139</v>
      </c>
      <c r="Q185" t="e">
        <f t="shared" si="4"/>
        <v>#N/A</v>
      </c>
      <c r="R185" t="e">
        <f t="shared" si="5"/>
        <v>#N/A</v>
      </c>
      <c r="S185">
        <v>4827</v>
      </c>
      <c r="T185" t="s">
        <v>139</v>
      </c>
    </row>
    <row r="186" spans="1:20" x14ac:dyDescent="0.3">
      <c r="A186">
        <v>4827</v>
      </c>
      <c r="B186" t="s">
        <v>348</v>
      </c>
      <c r="C186" t="s">
        <v>27</v>
      </c>
      <c r="E186" t="s">
        <v>138</v>
      </c>
      <c r="F186">
        <v>1007</v>
      </c>
      <c r="G186" t="s">
        <v>33</v>
      </c>
      <c r="H186">
        <v>32</v>
      </c>
      <c r="I186" t="s">
        <v>346</v>
      </c>
      <c r="J186">
        <v>951</v>
      </c>
      <c r="K186" t="s">
        <v>7</v>
      </c>
      <c r="L186">
        <v>5</v>
      </c>
      <c r="M186" t="s">
        <v>28</v>
      </c>
      <c r="N186" t="s">
        <v>139</v>
      </c>
      <c r="O186" t="s">
        <v>28</v>
      </c>
      <c r="Q186" t="b">
        <f t="shared" si="4"/>
        <v>1</v>
      </c>
      <c r="R186" t="str">
        <f t="shared" si="5"/>
        <v/>
      </c>
      <c r="S186">
        <v>4829</v>
      </c>
      <c r="T186" t="s">
        <v>139</v>
      </c>
    </row>
    <row r="187" spans="1:20" x14ac:dyDescent="0.3">
      <c r="A187">
        <v>4829</v>
      </c>
      <c r="B187" t="s">
        <v>211</v>
      </c>
      <c r="C187" t="s">
        <v>27</v>
      </c>
      <c r="E187" t="s">
        <v>138</v>
      </c>
      <c r="F187">
        <v>1007</v>
      </c>
      <c r="G187" t="s">
        <v>44</v>
      </c>
      <c r="H187">
        <v>34</v>
      </c>
      <c r="I187" t="s">
        <v>212</v>
      </c>
      <c r="J187">
        <v>978</v>
      </c>
      <c r="K187" t="s">
        <v>29</v>
      </c>
      <c r="L187">
        <v>10</v>
      </c>
      <c r="M187" t="s">
        <v>28</v>
      </c>
      <c r="N187" t="s">
        <v>139</v>
      </c>
      <c r="O187" t="s">
        <v>28</v>
      </c>
      <c r="Q187" t="b">
        <f t="shared" si="4"/>
        <v>1</v>
      </c>
      <c r="R187" t="str">
        <f t="shared" si="5"/>
        <v/>
      </c>
      <c r="S187">
        <v>4832</v>
      </c>
      <c r="T187" t="s">
        <v>134</v>
      </c>
    </row>
    <row r="188" spans="1:20" x14ac:dyDescent="0.3">
      <c r="A188">
        <v>4832</v>
      </c>
      <c r="B188" t="s">
        <v>51</v>
      </c>
      <c r="C188" t="s">
        <v>27</v>
      </c>
      <c r="E188" t="s">
        <v>181</v>
      </c>
      <c r="F188">
        <v>1006</v>
      </c>
      <c r="G188" t="s">
        <v>44</v>
      </c>
      <c r="H188">
        <v>34</v>
      </c>
      <c r="I188" t="s">
        <v>212</v>
      </c>
      <c r="J188">
        <v>978</v>
      </c>
      <c r="K188" t="s">
        <v>29</v>
      </c>
      <c r="L188">
        <v>10</v>
      </c>
      <c r="M188" t="s">
        <v>27</v>
      </c>
      <c r="N188" t="s">
        <v>134</v>
      </c>
      <c r="O188" t="s">
        <v>27</v>
      </c>
      <c r="Q188" t="b">
        <f t="shared" si="4"/>
        <v>1</v>
      </c>
      <c r="R188" t="str">
        <f t="shared" si="5"/>
        <v>Large</v>
      </c>
      <c r="S188">
        <v>4837</v>
      </c>
      <c r="T188" t="s">
        <v>134</v>
      </c>
    </row>
    <row r="189" spans="1:20" x14ac:dyDescent="0.3">
      <c r="A189">
        <v>4837</v>
      </c>
      <c r="B189" t="s">
        <v>289</v>
      </c>
      <c r="C189" t="s">
        <v>27</v>
      </c>
      <c r="E189" t="s">
        <v>133</v>
      </c>
      <c r="F189">
        <v>1003</v>
      </c>
      <c r="G189" t="s">
        <v>67</v>
      </c>
      <c r="H189">
        <v>33</v>
      </c>
      <c r="I189" t="s">
        <v>288</v>
      </c>
      <c r="J189">
        <v>979</v>
      </c>
      <c r="K189" t="s">
        <v>68</v>
      </c>
      <c r="L189">
        <v>7</v>
      </c>
      <c r="M189" t="s">
        <v>27</v>
      </c>
      <c r="N189" t="s">
        <v>134</v>
      </c>
      <c r="O189" t="s">
        <v>27</v>
      </c>
      <c r="Q189" t="b">
        <f t="shared" si="4"/>
        <v>1</v>
      </c>
      <c r="R189" t="str">
        <f t="shared" si="5"/>
        <v>Large</v>
      </c>
      <c r="S189">
        <v>4839</v>
      </c>
      <c r="T189" t="s">
        <v>134</v>
      </c>
    </row>
    <row r="190" spans="1:20" x14ac:dyDescent="0.3">
      <c r="A190">
        <v>4839</v>
      </c>
      <c r="B190" t="s">
        <v>290</v>
      </c>
      <c r="C190" t="s">
        <v>27</v>
      </c>
      <c r="E190" t="s">
        <v>133</v>
      </c>
      <c r="F190">
        <v>1003</v>
      </c>
      <c r="G190" t="s">
        <v>67</v>
      </c>
      <c r="H190">
        <v>33</v>
      </c>
      <c r="I190" t="s">
        <v>288</v>
      </c>
      <c r="J190">
        <v>979</v>
      </c>
      <c r="K190" t="s">
        <v>68</v>
      </c>
      <c r="L190">
        <v>7</v>
      </c>
      <c r="M190" t="s">
        <v>27</v>
      </c>
      <c r="N190" t="s">
        <v>134</v>
      </c>
      <c r="O190" t="s">
        <v>27</v>
      </c>
      <c r="Q190" t="b">
        <f t="shared" si="4"/>
        <v>1</v>
      </c>
      <c r="R190" t="str">
        <f t="shared" si="5"/>
        <v>Large</v>
      </c>
      <c r="S190">
        <v>4841</v>
      </c>
      <c r="T190" t="s">
        <v>134</v>
      </c>
    </row>
    <row r="191" spans="1:20" x14ac:dyDescent="0.3">
      <c r="A191">
        <v>4841</v>
      </c>
      <c r="B191" t="s">
        <v>287</v>
      </c>
      <c r="C191" t="s">
        <v>27</v>
      </c>
      <c r="E191" t="s">
        <v>147</v>
      </c>
      <c r="F191">
        <v>1002</v>
      </c>
      <c r="G191" t="s">
        <v>67</v>
      </c>
      <c r="H191">
        <v>33</v>
      </c>
      <c r="I191" t="s">
        <v>288</v>
      </c>
      <c r="J191">
        <v>979</v>
      </c>
      <c r="K191" t="s">
        <v>68</v>
      </c>
      <c r="L191">
        <v>7</v>
      </c>
      <c r="M191" t="s">
        <v>27</v>
      </c>
      <c r="N191" t="s">
        <v>134</v>
      </c>
      <c r="O191" t="s">
        <v>27</v>
      </c>
      <c r="Q191" t="b">
        <f t="shared" si="4"/>
        <v>1</v>
      </c>
      <c r="R191" t="str">
        <f t="shared" si="5"/>
        <v>Large</v>
      </c>
      <c r="S191">
        <v>4845</v>
      </c>
      <c r="T191" t="s">
        <v>134</v>
      </c>
    </row>
    <row r="192" spans="1:20" x14ac:dyDescent="0.3">
      <c r="A192">
        <v>4845</v>
      </c>
      <c r="B192" t="s">
        <v>214</v>
      </c>
      <c r="C192" t="s">
        <v>27</v>
      </c>
      <c r="E192" t="s">
        <v>133</v>
      </c>
      <c r="F192">
        <v>1003</v>
      </c>
      <c r="G192" t="s">
        <v>44</v>
      </c>
      <c r="H192">
        <v>34</v>
      </c>
      <c r="I192" t="s">
        <v>215</v>
      </c>
      <c r="J192">
        <v>952</v>
      </c>
      <c r="K192" t="s">
        <v>32</v>
      </c>
      <c r="L192">
        <v>9</v>
      </c>
      <c r="M192" t="s">
        <v>27</v>
      </c>
      <c r="N192" t="s">
        <v>134</v>
      </c>
      <c r="O192" t="s">
        <v>27</v>
      </c>
      <c r="Q192" t="b">
        <f t="shared" si="4"/>
        <v>1</v>
      </c>
      <c r="R192" t="str">
        <f t="shared" si="5"/>
        <v>Large</v>
      </c>
      <c r="S192">
        <v>4857</v>
      </c>
      <c r="T192" t="s">
        <v>134</v>
      </c>
    </row>
    <row r="193" spans="1:20" x14ac:dyDescent="0.3">
      <c r="A193">
        <v>4857</v>
      </c>
      <c r="B193" t="s">
        <v>329</v>
      </c>
      <c r="C193" t="s">
        <v>27</v>
      </c>
      <c r="E193" t="s">
        <v>200</v>
      </c>
      <c r="F193">
        <v>1004</v>
      </c>
      <c r="G193" t="s">
        <v>67</v>
      </c>
      <c r="H193">
        <v>33</v>
      </c>
      <c r="I193" t="s">
        <v>328</v>
      </c>
      <c r="J193">
        <v>980</v>
      </c>
      <c r="K193" t="s">
        <v>68</v>
      </c>
      <c r="L193">
        <v>7</v>
      </c>
      <c r="M193" t="s">
        <v>27</v>
      </c>
      <c r="N193" t="s">
        <v>134</v>
      </c>
      <c r="O193" t="s">
        <v>27</v>
      </c>
      <c r="Q193" t="b">
        <f t="shared" si="4"/>
        <v>1</v>
      </c>
      <c r="R193" t="str">
        <f t="shared" si="5"/>
        <v>Large</v>
      </c>
      <c r="S193">
        <v>4860</v>
      </c>
      <c r="T193" t="s">
        <v>139</v>
      </c>
    </row>
    <row r="194" spans="1:20" x14ac:dyDescent="0.3">
      <c r="A194">
        <v>4860</v>
      </c>
      <c r="B194" t="s">
        <v>327</v>
      </c>
      <c r="C194" t="s">
        <v>28</v>
      </c>
      <c r="E194" t="s">
        <v>123</v>
      </c>
      <c r="G194" t="s">
        <v>67</v>
      </c>
      <c r="H194">
        <v>33</v>
      </c>
      <c r="I194" t="s">
        <v>328</v>
      </c>
      <c r="J194">
        <v>980</v>
      </c>
      <c r="K194" t="s">
        <v>68</v>
      </c>
      <c r="L194">
        <v>7</v>
      </c>
      <c r="M194" t="s">
        <v>28</v>
      </c>
      <c r="N194" t="s">
        <v>139</v>
      </c>
      <c r="Q194" t="b">
        <f t="shared" si="4"/>
        <v>1</v>
      </c>
      <c r="R194" t="str">
        <f t="shared" si="5"/>
        <v/>
      </c>
      <c r="S194">
        <v>4864</v>
      </c>
      <c r="T194" t="s">
        <v>134</v>
      </c>
    </row>
    <row r="195" spans="1:20" x14ac:dyDescent="0.3">
      <c r="A195">
        <v>4864</v>
      </c>
      <c r="B195" t="s">
        <v>105</v>
      </c>
      <c r="C195" t="s">
        <v>27</v>
      </c>
      <c r="E195" t="s">
        <v>181</v>
      </c>
      <c r="F195">
        <v>1006</v>
      </c>
      <c r="G195" t="s">
        <v>67</v>
      </c>
      <c r="H195">
        <v>33</v>
      </c>
      <c r="I195" t="s">
        <v>328</v>
      </c>
      <c r="J195">
        <v>980</v>
      </c>
      <c r="K195" t="s">
        <v>68</v>
      </c>
      <c r="L195">
        <v>7</v>
      </c>
      <c r="M195" t="s">
        <v>28</v>
      </c>
      <c r="N195" t="s">
        <v>134</v>
      </c>
      <c r="O195" t="s">
        <v>27</v>
      </c>
      <c r="Q195" t="b">
        <f t="shared" ref="Q195:Q209" si="6">N195=R195</f>
        <v>1</v>
      </c>
      <c r="R195" t="str">
        <f t="shared" ref="R195:R209" si="7">VLOOKUP($A195,$S:$T,2,FALSE)</f>
        <v>Large</v>
      </c>
      <c r="S195">
        <v>4868</v>
      </c>
      <c r="T195" t="s">
        <v>121</v>
      </c>
    </row>
    <row r="196" spans="1:20" x14ac:dyDescent="0.3">
      <c r="A196">
        <v>4868</v>
      </c>
      <c r="B196" t="s">
        <v>149</v>
      </c>
      <c r="C196" t="s">
        <v>27</v>
      </c>
      <c r="E196" t="s">
        <v>120</v>
      </c>
      <c r="F196">
        <v>1000</v>
      </c>
      <c r="G196" t="s">
        <v>42</v>
      </c>
      <c r="H196">
        <v>31</v>
      </c>
      <c r="I196" t="s">
        <v>148</v>
      </c>
      <c r="J196">
        <v>981</v>
      </c>
      <c r="K196" t="s">
        <v>15</v>
      </c>
      <c r="L196">
        <v>1</v>
      </c>
      <c r="M196" t="s">
        <v>27</v>
      </c>
      <c r="N196" t="s">
        <v>121</v>
      </c>
      <c r="O196" t="s">
        <v>28</v>
      </c>
      <c r="Q196" t="b">
        <f t="shared" si="6"/>
        <v>1</v>
      </c>
      <c r="R196" t="str">
        <f t="shared" si="7"/>
        <v>Small</v>
      </c>
      <c r="S196">
        <v>4870</v>
      </c>
      <c r="T196" t="s">
        <v>134</v>
      </c>
    </row>
    <row r="197" spans="1:20" x14ac:dyDescent="0.3">
      <c r="A197">
        <v>4870</v>
      </c>
      <c r="B197" t="s">
        <v>62</v>
      </c>
      <c r="C197" t="s">
        <v>27</v>
      </c>
      <c r="E197" t="s">
        <v>147</v>
      </c>
      <c r="F197">
        <v>1002</v>
      </c>
      <c r="G197" t="s">
        <v>42</v>
      </c>
      <c r="H197">
        <v>31</v>
      </c>
      <c r="I197" t="s">
        <v>148</v>
      </c>
      <c r="J197">
        <v>981</v>
      </c>
      <c r="K197" t="s">
        <v>15</v>
      </c>
      <c r="L197">
        <v>1</v>
      </c>
      <c r="M197" t="s">
        <v>27</v>
      </c>
      <c r="N197" t="s">
        <v>134</v>
      </c>
      <c r="O197" t="s">
        <v>27</v>
      </c>
      <c r="Q197" t="b">
        <f t="shared" si="6"/>
        <v>1</v>
      </c>
      <c r="R197" t="str">
        <f t="shared" si="7"/>
        <v>Large</v>
      </c>
      <c r="S197">
        <v>5016</v>
      </c>
      <c r="T197" t="s">
        <v>139</v>
      </c>
    </row>
    <row r="198" spans="1:20" x14ac:dyDescent="0.3">
      <c r="A198">
        <v>5016</v>
      </c>
      <c r="B198" t="s">
        <v>311</v>
      </c>
      <c r="C198" t="s">
        <v>28</v>
      </c>
      <c r="E198" t="s">
        <v>123</v>
      </c>
      <c r="G198" t="s">
        <v>30</v>
      </c>
      <c r="H198">
        <v>37</v>
      </c>
      <c r="I198" t="s">
        <v>312</v>
      </c>
      <c r="J198">
        <v>781</v>
      </c>
      <c r="K198" t="s">
        <v>30</v>
      </c>
      <c r="L198">
        <v>14</v>
      </c>
      <c r="M198" t="s">
        <v>28</v>
      </c>
      <c r="N198" t="s">
        <v>139</v>
      </c>
      <c r="Q198" t="b">
        <f t="shared" si="6"/>
        <v>1</v>
      </c>
      <c r="R198" t="str">
        <f t="shared" si="7"/>
        <v/>
      </c>
      <c r="S198">
        <v>5055</v>
      </c>
    </row>
    <row r="199" spans="1:20" x14ac:dyDescent="0.3">
      <c r="A199">
        <v>5055</v>
      </c>
      <c r="B199" t="s">
        <v>308</v>
      </c>
      <c r="C199" t="s">
        <v>28</v>
      </c>
      <c r="E199" t="s">
        <v>123</v>
      </c>
      <c r="I199" t="e">
        <v>#N/A</v>
      </c>
      <c r="K199" t="s">
        <v>123</v>
      </c>
      <c r="Q199" t="b">
        <f t="shared" si="6"/>
        <v>1</v>
      </c>
      <c r="R199">
        <f t="shared" si="7"/>
        <v>0</v>
      </c>
      <c r="S199">
        <v>5249</v>
      </c>
    </row>
    <row r="200" spans="1:20" x14ac:dyDescent="0.3">
      <c r="A200">
        <v>5249</v>
      </c>
      <c r="B200" t="s">
        <v>253</v>
      </c>
      <c r="C200" t="s">
        <v>28</v>
      </c>
      <c r="E200" t="s">
        <v>123</v>
      </c>
      <c r="G200" t="s">
        <v>33</v>
      </c>
      <c r="H200">
        <v>32</v>
      </c>
      <c r="I200" t="s">
        <v>250</v>
      </c>
      <c r="J200">
        <v>632</v>
      </c>
      <c r="K200" t="s">
        <v>33</v>
      </c>
      <c r="L200">
        <v>8</v>
      </c>
      <c r="M200" t="s">
        <v>28</v>
      </c>
      <c r="Q200" t="b">
        <f t="shared" si="6"/>
        <v>1</v>
      </c>
      <c r="R200">
        <f t="shared" si="7"/>
        <v>0</v>
      </c>
      <c r="S200">
        <v>5250</v>
      </c>
    </row>
    <row r="201" spans="1:20" x14ac:dyDescent="0.3">
      <c r="A201">
        <v>5250</v>
      </c>
      <c r="B201" t="s">
        <v>252</v>
      </c>
      <c r="C201" t="s">
        <v>28</v>
      </c>
      <c r="E201" t="s">
        <v>123</v>
      </c>
      <c r="G201" t="s">
        <v>33</v>
      </c>
      <c r="H201">
        <v>32</v>
      </c>
      <c r="I201" t="s">
        <v>250</v>
      </c>
      <c r="J201">
        <v>632</v>
      </c>
      <c r="K201" t="s">
        <v>33</v>
      </c>
      <c r="L201">
        <v>8</v>
      </c>
      <c r="M201" t="s">
        <v>28</v>
      </c>
      <c r="Q201" t="b">
        <f t="shared" si="6"/>
        <v>1</v>
      </c>
      <c r="R201">
        <f t="shared" si="7"/>
        <v>0</v>
      </c>
      <c r="S201">
        <v>5468</v>
      </c>
      <c r="T201" t="s">
        <v>134</v>
      </c>
    </row>
    <row r="202" spans="1:20" x14ac:dyDescent="0.3">
      <c r="A202">
        <v>5468</v>
      </c>
      <c r="B202" t="s">
        <v>227</v>
      </c>
      <c r="C202" t="s">
        <v>27</v>
      </c>
      <c r="E202" t="s">
        <v>133</v>
      </c>
      <c r="F202">
        <v>1003</v>
      </c>
      <c r="G202" t="s">
        <v>33</v>
      </c>
      <c r="H202">
        <v>32</v>
      </c>
      <c r="I202" t="s">
        <v>226</v>
      </c>
      <c r="J202">
        <v>701</v>
      </c>
      <c r="K202" t="s">
        <v>33</v>
      </c>
      <c r="L202">
        <v>8</v>
      </c>
      <c r="M202" t="s">
        <v>28</v>
      </c>
      <c r="N202" t="s">
        <v>134</v>
      </c>
      <c r="O202" t="s">
        <v>27</v>
      </c>
      <c r="Q202" t="b">
        <f t="shared" si="6"/>
        <v>1</v>
      </c>
      <c r="R202" t="str">
        <f t="shared" si="7"/>
        <v>Large</v>
      </c>
      <c r="S202">
        <v>5488</v>
      </c>
    </row>
    <row r="203" spans="1:20" x14ac:dyDescent="0.3">
      <c r="A203">
        <v>5488</v>
      </c>
      <c r="B203" t="s">
        <v>219</v>
      </c>
      <c r="C203" t="s">
        <v>28</v>
      </c>
      <c r="E203" t="s">
        <v>123</v>
      </c>
      <c r="G203" t="s">
        <v>44</v>
      </c>
      <c r="H203">
        <v>34</v>
      </c>
      <c r="I203" t="s">
        <v>215</v>
      </c>
      <c r="J203">
        <v>952</v>
      </c>
      <c r="K203" t="s">
        <v>32</v>
      </c>
      <c r="L203">
        <v>9</v>
      </c>
      <c r="M203" t="s">
        <v>28</v>
      </c>
      <c r="Q203" t="b">
        <f t="shared" si="6"/>
        <v>1</v>
      </c>
      <c r="R203">
        <f t="shared" si="7"/>
        <v>0</v>
      </c>
      <c r="S203">
        <v>5533</v>
      </c>
      <c r="T203" t="s">
        <v>121</v>
      </c>
    </row>
    <row r="204" spans="1:20" x14ac:dyDescent="0.3">
      <c r="A204">
        <v>5533</v>
      </c>
      <c r="B204" t="s">
        <v>128</v>
      </c>
      <c r="C204" t="s">
        <v>27</v>
      </c>
      <c r="D204">
        <v>2</v>
      </c>
      <c r="E204" t="s">
        <v>123</v>
      </c>
      <c r="G204" t="s">
        <v>6</v>
      </c>
      <c r="H204">
        <v>36</v>
      </c>
      <c r="I204" t="s">
        <v>129</v>
      </c>
      <c r="J204">
        <v>982</v>
      </c>
      <c r="K204" t="s">
        <v>6</v>
      </c>
      <c r="L204">
        <v>13</v>
      </c>
      <c r="M204" t="s">
        <v>28</v>
      </c>
      <c r="N204" t="s">
        <v>121</v>
      </c>
      <c r="Q204" t="b">
        <f t="shared" si="6"/>
        <v>1</v>
      </c>
      <c r="R204" t="str">
        <f t="shared" si="7"/>
        <v>Small</v>
      </c>
      <c r="S204">
        <v>5538</v>
      </c>
      <c r="T204" t="s">
        <v>121</v>
      </c>
    </row>
    <row r="205" spans="1:20" x14ac:dyDescent="0.3">
      <c r="A205">
        <v>5538</v>
      </c>
      <c r="B205" t="s">
        <v>130</v>
      </c>
      <c r="C205" t="s">
        <v>27</v>
      </c>
      <c r="D205">
        <v>2</v>
      </c>
      <c r="E205" t="s">
        <v>123</v>
      </c>
      <c r="G205" t="s">
        <v>6</v>
      </c>
      <c r="H205">
        <v>36</v>
      </c>
      <c r="I205" t="s">
        <v>129</v>
      </c>
      <c r="J205">
        <v>982</v>
      </c>
      <c r="K205" t="s">
        <v>6</v>
      </c>
      <c r="L205">
        <v>13</v>
      </c>
      <c r="M205" t="s">
        <v>28</v>
      </c>
      <c r="N205" t="s">
        <v>121</v>
      </c>
      <c r="Q205" t="b">
        <f t="shared" si="6"/>
        <v>1</v>
      </c>
      <c r="R205" t="str">
        <f t="shared" si="7"/>
        <v>Small</v>
      </c>
      <c r="S205">
        <v>7510</v>
      </c>
      <c r="T205" t="s">
        <v>139</v>
      </c>
    </row>
    <row r="206" spans="1:20" x14ac:dyDescent="0.3">
      <c r="A206">
        <v>7510</v>
      </c>
      <c r="B206" t="s">
        <v>332</v>
      </c>
      <c r="C206" t="s">
        <v>28</v>
      </c>
      <c r="E206" t="s">
        <v>123</v>
      </c>
      <c r="G206" t="s">
        <v>67</v>
      </c>
      <c r="H206">
        <v>33</v>
      </c>
      <c r="I206" t="s">
        <v>330</v>
      </c>
      <c r="J206">
        <v>947</v>
      </c>
      <c r="K206" t="s">
        <v>68</v>
      </c>
      <c r="L206">
        <v>7</v>
      </c>
      <c r="M206" t="s">
        <v>28</v>
      </c>
      <c r="N206" t="s">
        <v>139</v>
      </c>
      <c r="Q206" t="b">
        <f t="shared" si="6"/>
        <v>1</v>
      </c>
      <c r="R206" t="str">
        <f t="shared" si="7"/>
        <v/>
      </c>
      <c r="S206">
        <v>7547</v>
      </c>
      <c r="T206" t="s">
        <v>121</v>
      </c>
    </row>
    <row r="207" spans="1:20" x14ac:dyDescent="0.3">
      <c r="A207">
        <v>7547</v>
      </c>
      <c r="B207" t="s">
        <v>204</v>
      </c>
      <c r="C207" t="s">
        <v>27</v>
      </c>
      <c r="E207" t="s">
        <v>120</v>
      </c>
      <c r="F207">
        <v>1000</v>
      </c>
      <c r="G207" t="s">
        <v>42</v>
      </c>
      <c r="H207">
        <v>31</v>
      </c>
      <c r="I207" t="s">
        <v>205</v>
      </c>
      <c r="J207">
        <v>983</v>
      </c>
      <c r="K207" t="s">
        <v>3</v>
      </c>
      <c r="L207">
        <v>2</v>
      </c>
      <c r="M207" t="s">
        <v>28</v>
      </c>
      <c r="N207" t="s">
        <v>121</v>
      </c>
      <c r="O207" t="s">
        <v>28</v>
      </c>
      <c r="Q207" t="b">
        <f t="shared" si="6"/>
        <v>1</v>
      </c>
      <c r="R207" t="str">
        <f t="shared" si="7"/>
        <v>Small</v>
      </c>
      <c r="S207">
        <v>7550</v>
      </c>
      <c r="T207" t="s">
        <v>121</v>
      </c>
    </row>
    <row r="208" spans="1:20" x14ac:dyDescent="0.3">
      <c r="A208">
        <v>7550</v>
      </c>
      <c r="B208" t="s">
        <v>206</v>
      </c>
      <c r="C208" t="s">
        <v>27</v>
      </c>
      <c r="E208" t="s">
        <v>120</v>
      </c>
      <c r="F208">
        <v>1000</v>
      </c>
      <c r="G208" t="s">
        <v>42</v>
      </c>
      <c r="H208">
        <v>31</v>
      </c>
      <c r="I208" t="s">
        <v>205</v>
      </c>
      <c r="J208">
        <v>983</v>
      </c>
      <c r="K208" t="s">
        <v>3</v>
      </c>
      <c r="L208">
        <v>2</v>
      </c>
      <c r="M208" t="s">
        <v>28</v>
      </c>
      <c r="N208" t="s">
        <v>121</v>
      </c>
      <c r="O208" t="s">
        <v>28</v>
      </c>
      <c r="Q208" t="b">
        <f t="shared" si="6"/>
        <v>1</v>
      </c>
      <c r="R208" t="str">
        <f t="shared" si="7"/>
        <v>Small</v>
      </c>
      <c r="S208">
        <v>7553</v>
      </c>
      <c r="T208" t="s">
        <v>121</v>
      </c>
    </row>
    <row r="209" spans="1:20" x14ac:dyDescent="0.3">
      <c r="A209">
        <v>7553</v>
      </c>
      <c r="B209" t="s">
        <v>72</v>
      </c>
      <c r="C209" t="s">
        <v>27</v>
      </c>
      <c r="E209" t="s">
        <v>120</v>
      </c>
      <c r="F209">
        <v>1000</v>
      </c>
      <c r="G209" t="s">
        <v>42</v>
      </c>
      <c r="H209">
        <v>31</v>
      </c>
      <c r="I209" t="s">
        <v>205</v>
      </c>
      <c r="J209">
        <v>983</v>
      </c>
      <c r="K209" t="s">
        <v>3</v>
      </c>
      <c r="L209">
        <v>2</v>
      </c>
      <c r="M209" t="s">
        <v>28</v>
      </c>
      <c r="N209" t="s">
        <v>121</v>
      </c>
      <c r="O209" t="s">
        <v>28</v>
      </c>
      <c r="Q209" t="b">
        <f t="shared" si="6"/>
        <v>1</v>
      </c>
      <c r="R209" t="str">
        <f t="shared" si="7"/>
        <v>Small</v>
      </c>
      <c r="S209">
        <v>7557</v>
      </c>
      <c r="T209" t="s">
        <v>121</v>
      </c>
    </row>
    <row r="210" spans="1:20" x14ac:dyDescent="0.3">
      <c r="A210">
        <v>7557</v>
      </c>
      <c r="B210" t="s">
        <v>207</v>
      </c>
      <c r="C210" t="s">
        <v>27</v>
      </c>
      <c r="E210" t="s">
        <v>131</v>
      </c>
      <c r="F210">
        <v>1001</v>
      </c>
      <c r="G210" t="s">
        <v>42</v>
      </c>
      <c r="H210">
        <v>31</v>
      </c>
      <c r="I210" t="s">
        <v>205</v>
      </c>
      <c r="J210">
        <v>983</v>
      </c>
      <c r="K210" t="s">
        <v>3</v>
      </c>
      <c r="L210">
        <v>2</v>
      </c>
      <c r="M210" t="s">
        <v>28</v>
      </c>
      <c r="N210" t="s">
        <v>121</v>
      </c>
      <c r="O210" t="s">
        <v>27</v>
      </c>
    </row>
  </sheetData>
  <sortState xmlns:xlrd2="http://schemas.microsoft.com/office/spreadsheetml/2017/richdata2" ref="S2:T210">
    <sortCondition ref="S2:S210"/>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Title Page</vt:lpstr>
      <vt:lpstr>Monthly DQ Notes</vt:lpstr>
      <vt:lpstr>Monthly DQ Notes_PBI</vt:lpstr>
      <vt:lpstr>Quarterly Usability</vt:lpstr>
      <vt:lpstr>YTD Usability</vt:lpstr>
      <vt:lpstr>sitelist</vt:lpstr>
      <vt:lpstr>'Title Page'!Print_Area</vt:lpstr>
      <vt:lpstr>'Monthly DQ Notes'!Print_Titles</vt:lpstr>
    </vt:vector>
  </TitlesOfParts>
  <Company>CCO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 Fang</dc:creator>
  <cp:lastModifiedBy>Yang, Fang</cp:lastModifiedBy>
  <cp:lastPrinted>2019-06-27T17:22:04Z</cp:lastPrinted>
  <dcterms:created xsi:type="dcterms:W3CDTF">2008-04-16T16:54:59Z</dcterms:created>
  <dcterms:modified xsi:type="dcterms:W3CDTF">2025-11-27T15:05:19Z</dcterms:modified>
</cp:coreProperties>
</file>